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97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<sst xmlns="http://schemas.openxmlformats.org/spreadsheetml/2006/main" count="121" uniqueCount="116">
  <si>
    <t>ACCOUNT</t>
  </si>
  <si>
    <t>ACTUAL</t>
  </si>
  <si>
    <t>BUDGET</t>
  </si>
  <si>
    <t>Group Accident Insurance</t>
  </si>
  <si>
    <t>Retirement</t>
  </si>
  <si>
    <t>Long Term Disability Insurance</t>
  </si>
  <si>
    <t>Dental Insurance</t>
  </si>
  <si>
    <t>Social Security Taxes</t>
  </si>
  <si>
    <t>Unemployment Taxes</t>
  </si>
  <si>
    <t>TOTAL EMPLOYEE COMPENSATION</t>
  </si>
  <si>
    <t>Office Supplies</t>
  </si>
  <si>
    <t>Telephone</t>
  </si>
  <si>
    <t>Postage</t>
  </si>
  <si>
    <t>Freight</t>
  </si>
  <si>
    <t>8501-000-99</t>
  </si>
  <si>
    <t>Office Equipment Rentals</t>
  </si>
  <si>
    <t>8606-000-99</t>
  </si>
  <si>
    <t>Subscriptions &amp; Publications</t>
  </si>
  <si>
    <t>9305-000-99</t>
  </si>
  <si>
    <t>9404-000-99</t>
  </si>
  <si>
    <t>TOTAL OTHER EXPENSE</t>
  </si>
  <si>
    <t>OTHER EXPENSE</t>
  </si>
  <si>
    <t>Major Medical Insurance</t>
  </si>
  <si>
    <t>Group Life Insurance</t>
  </si>
  <si>
    <t>Electronic Data (ScoutNet)</t>
  </si>
  <si>
    <t>8010-000-50</t>
  </si>
  <si>
    <t>Other Professional</t>
  </si>
  <si>
    <t>8105-626-99</t>
  </si>
  <si>
    <t>Sanitation &amp; Janitorial</t>
  </si>
  <si>
    <t>8107-626-99</t>
  </si>
  <si>
    <t>Audio/Visual</t>
  </si>
  <si>
    <t>8201-626-99</t>
  </si>
  <si>
    <t>8201-628-99</t>
  </si>
  <si>
    <t>Telephone - WATS Line</t>
  </si>
  <si>
    <t>8203-626-99</t>
  </si>
  <si>
    <t>Facsimile</t>
  </si>
  <si>
    <t>8301-626-99</t>
  </si>
  <si>
    <t>8302-626-99</t>
  </si>
  <si>
    <t>8301-627-99</t>
  </si>
  <si>
    <t>Postage - ScouTalk</t>
  </si>
  <si>
    <t>8405-626-99</t>
  </si>
  <si>
    <t>Electricity</t>
  </si>
  <si>
    <t>8406-626-99</t>
  </si>
  <si>
    <t>Gas</t>
  </si>
  <si>
    <t>8408-626-99</t>
  </si>
  <si>
    <t>Water &amp; Sewer</t>
  </si>
  <si>
    <t>8410-000-99</t>
  </si>
  <si>
    <t>Real Estate Tax</t>
  </si>
  <si>
    <t>8412-000-99</t>
  </si>
  <si>
    <t>Licenses &amp; Permits</t>
  </si>
  <si>
    <t>8413-626-99</t>
  </si>
  <si>
    <t>Building &amp; Maintenance</t>
  </si>
  <si>
    <t>8502-614-99</t>
  </si>
  <si>
    <t>Equipment Service - Air Conditioner</t>
  </si>
  <si>
    <t>8502-615-99</t>
  </si>
  <si>
    <t>Equipment Service - Other</t>
  </si>
  <si>
    <t>8503-611-99</t>
  </si>
  <si>
    <t>Equipment Service - Computer Maint.</t>
  </si>
  <si>
    <t>8503-612-99</t>
  </si>
  <si>
    <t>Equipment Service - Other Computer</t>
  </si>
  <si>
    <t>8504-626-99</t>
  </si>
  <si>
    <t>Equipment Service - Council Office</t>
  </si>
  <si>
    <t>8505-613-99</t>
  </si>
  <si>
    <t>8521-626-99</t>
  </si>
  <si>
    <t>New Equipment &amp; Purchase</t>
  </si>
  <si>
    <t>8601-626-99</t>
  </si>
  <si>
    <t>Outside Printing</t>
  </si>
  <si>
    <t>9151-626-99</t>
  </si>
  <si>
    <t>Recognition Awards - Support Staff</t>
  </si>
  <si>
    <t>Insurance Property</t>
  </si>
  <si>
    <t>Bank Service Charges</t>
  </si>
  <si>
    <t>PROFESSIONAL FEES</t>
  </si>
  <si>
    <r>
      <t>T</t>
    </r>
    <r>
      <rPr>
        <b/>
        <sz val="10"/>
        <rFont val="Arial"/>
        <family val="2"/>
      </rPr>
      <t>OTAL PROFESSIONAL FEES</t>
    </r>
  </si>
  <si>
    <t>SUPPLIES</t>
  </si>
  <si>
    <t>TOTAL SUPPLIES</t>
  </si>
  <si>
    <t>TELEPHONE</t>
  </si>
  <si>
    <t>TOTAL TELEPHONE</t>
  </si>
  <si>
    <t>POSTAGE &amp; SHIPPING</t>
  </si>
  <si>
    <t>TOTAL POSTAGE &amp; SHIPPING</t>
  </si>
  <si>
    <t>OCCUPANCY</t>
  </si>
  <si>
    <t>TOTAL OCCUPANCY</t>
  </si>
  <si>
    <t>RENTAL AND MAINTENANCE OF EQUIPMENT</t>
  </si>
  <si>
    <t>Equipment Service -Copier Mtnc. Contr.</t>
  </si>
  <si>
    <t>TOTAL RENTAL &amp; MAINTENANCE</t>
  </si>
  <si>
    <t>RECOGNITION AWARDS</t>
  </si>
  <si>
    <r>
      <t>T</t>
    </r>
    <r>
      <rPr>
        <b/>
        <sz val="10"/>
        <rFont val="Arial"/>
        <family val="2"/>
      </rPr>
      <t>OTAL RECOGNITION AWARDS</t>
    </r>
  </si>
  <si>
    <t>INSURANCE</t>
  </si>
  <si>
    <t>TOTAL INSURANCE</t>
  </si>
  <si>
    <t>TOTAL ADMINISTRATIVE / OFFICE SERVICES</t>
  </si>
  <si>
    <t>Printing In-House</t>
  </si>
  <si>
    <t>9313-000-99</t>
  </si>
  <si>
    <t>Fidelity Insurance</t>
  </si>
  <si>
    <t>Other Employee - TDA Matching</t>
  </si>
  <si>
    <t>Worker's Comp. Insurance</t>
  </si>
  <si>
    <t>OCCUPANCY (Continued)</t>
  </si>
  <si>
    <t>OF EQUIPMENT</t>
  </si>
  <si>
    <t>PRINTING &amp; PUBLICATIONS</t>
  </si>
  <si>
    <t>TOTAL PRINTING &amp; PUBLICATIONS</t>
  </si>
  <si>
    <t>7003-606-99</t>
  </si>
  <si>
    <t>7101-606-99</t>
  </si>
  <si>
    <t>7102-606-99</t>
  </si>
  <si>
    <t>7103-606-99</t>
  </si>
  <si>
    <t>7104-606-99</t>
  </si>
  <si>
    <t>7108-606-99</t>
  </si>
  <si>
    <t>7109-606-99</t>
  </si>
  <si>
    <t>7131-606-99</t>
  </si>
  <si>
    <t>7201-606-99</t>
  </si>
  <si>
    <t>7202-606-99</t>
  </si>
  <si>
    <t>7203-606-99</t>
  </si>
  <si>
    <t>8009-616-99</t>
  </si>
  <si>
    <t>8106-626-99</t>
  </si>
  <si>
    <t>8609-627-99</t>
  </si>
  <si>
    <t>8402-626-99</t>
  </si>
  <si>
    <t>Site or Facilities Rental</t>
  </si>
  <si>
    <t>Office Staff Salaries</t>
  </si>
  <si>
    <t>EMPLOYEE COMPENSATION - Office Staff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</si>
</sst>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13.140625" style="0" customWidth="1"/>
    <col min="2" max="2" width="33.421875" style="0" customWidth="1"/>
    <col min="3" max="5" width="14.7109375" style="0" customWidth="1"/>
  </cols>
  <sheetData>
    <row r="5" spans="1:5" ht="12.75">
      <c r="A5" s="1"/>
      <c r="C5" s="2"/>
      <c r="D5" s="2"/>
      <c r="E5" s="2"/>
    </row>
    <row r="6" spans="1:5" ht="12.75">
      <c r="A6" s="1" t="s">
        <v>0</v>
      </c>
      <c r="C6" s="2" t="s">
        <v>1</v>
      </c>
      <c r="D6" s="2" t="s">
        <v>2</v>
      </c>
      <c r="E6" s="2" t="s">
        <v>2</v>
      </c>
    </row>
    <row r="7" spans="1:5" ht="12.75">
      <c r="A7" s="1"/>
      <c r="C7" s="4">
        <v>2004</v>
      </c>
      <c r="D7" s="4">
        <v>2005</v>
      </c>
      <c r="E7" s="4">
        <v>2006</v>
      </c>
    </row>
    <row r="8" spans="1:2" ht="12.75">
      <c r="A8" s="33" t="s">
        <v>115</v>
      </c>
      <c r="B8" s="33"/>
    </row>
    <row r="9" spans="1:5" ht="12.75">
      <c r="A9" s="22" t="s">
        <v>98</v>
      </c>
      <c r="B9" t="s">
        <v>114</v>
      </c>
      <c r="C9" s="7">
        <v>325725</v>
      </c>
      <c r="D9" s="9">
        <v>358100</v>
      </c>
      <c r="E9" s="24">
        <v>419500</v>
      </c>
    </row>
    <row r="10" spans="1:5" ht="12.75">
      <c r="A10" s="21" t="s">
        <v>99</v>
      </c>
      <c r="B10" t="s">
        <v>3</v>
      </c>
      <c r="C10" s="10">
        <v>120</v>
      </c>
      <c r="D10" s="11">
        <v>210</v>
      </c>
      <c r="E10" s="23">
        <v>200</v>
      </c>
    </row>
    <row r="11" spans="1:5" ht="12.75">
      <c r="A11" s="22" t="s">
        <v>100</v>
      </c>
      <c r="B11" t="s">
        <v>23</v>
      </c>
      <c r="C11" s="10">
        <v>1823</v>
      </c>
      <c r="D11" s="11">
        <v>1900</v>
      </c>
      <c r="E11" s="25">
        <v>2200</v>
      </c>
    </row>
    <row r="12" spans="1:5" ht="12.75">
      <c r="A12" s="22" t="s">
        <v>101</v>
      </c>
      <c r="B12" t="s">
        <v>22</v>
      </c>
      <c r="C12" s="10">
        <v>48862</v>
      </c>
      <c r="D12" s="11">
        <v>51700</v>
      </c>
      <c r="E12" s="25">
        <v>57100</v>
      </c>
    </row>
    <row r="13" spans="1:5" ht="12.75">
      <c r="A13" s="22" t="s">
        <v>102</v>
      </c>
      <c r="B13" t="s">
        <v>4</v>
      </c>
      <c r="C13" s="10">
        <v>13700</v>
      </c>
      <c r="D13" s="11">
        <v>14500</v>
      </c>
      <c r="E13" s="25">
        <v>16650</v>
      </c>
    </row>
    <row r="14" spans="1:5" ht="12.75">
      <c r="A14" s="22" t="s">
        <v>103</v>
      </c>
      <c r="B14" t="s">
        <v>5</v>
      </c>
      <c r="C14" s="10">
        <v>1146</v>
      </c>
      <c r="D14" s="11">
        <v>2150</v>
      </c>
      <c r="E14" s="25">
        <v>1400</v>
      </c>
    </row>
    <row r="15" spans="1:5" ht="12.75">
      <c r="A15" s="22" t="s">
        <v>104</v>
      </c>
      <c r="B15" t="s">
        <v>6</v>
      </c>
      <c r="C15" s="10">
        <v>2916</v>
      </c>
      <c r="D15" s="11">
        <v>2925</v>
      </c>
      <c r="E15" s="25">
        <v>3250</v>
      </c>
    </row>
    <row r="16" spans="1:5" ht="12.75">
      <c r="A16" s="22" t="s">
        <v>105</v>
      </c>
      <c r="B16" t="s">
        <v>92</v>
      </c>
      <c r="C16" s="10">
        <v>3626</v>
      </c>
      <c r="D16" s="11">
        <v>4200</v>
      </c>
      <c r="E16" s="25">
        <v>4200</v>
      </c>
    </row>
    <row r="17" spans="1:5" ht="12.75">
      <c r="A17" s="22" t="s">
        <v>106</v>
      </c>
      <c r="B17" t="s">
        <v>7</v>
      </c>
      <c r="C17" s="10">
        <v>23099</v>
      </c>
      <c r="D17" s="11">
        <v>28165</v>
      </c>
      <c r="E17" s="25">
        <v>32000</v>
      </c>
    </row>
    <row r="18" spans="1:5" ht="12.75">
      <c r="A18" s="22" t="s">
        <v>107</v>
      </c>
      <c r="B18" t="s">
        <v>8</v>
      </c>
      <c r="C18" s="10">
        <v>0</v>
      </c>
      <c r="D18" s="11">
        <v>1000</v>
      </c>
      <c r="E18" s="23">
        <v>0</v>
      </c>
    </row>
    <row r="19" spans="1:5" ht="12.75">
      <c r="A19" s="22" t="s">
        <v>108</v>
      </c>
      <c r="B19" t="s">
        <v>93</v>
      </c>
      <c r="C19" s="10">
        <v>3054</v>
      </c>
      <c r="D19" s="11">
        <v>4000</v>
      </c>
      <c r="E19" s="25">
        <v>4000</v>
      </c>
    </row>
    <row r="20" spans="1:5" ht="12.75">
      <c r="A20" s="22"/>
      <c r="B20" s="3" t="s">
        <v>9</v>
      </c>
      <c r="C20" s="12">
        <f>SUM(C9:C19)</f>
        <v>424071</v>
      </c>
      <c r="D20" s="16">
        <f>SUM(D9:D19)</f>
        <v>468850</v>
      </c>
      <c r="E20" s="26">
        <f>SUM(E9:E19)</f>
        <v>540500</v>
      </c>
    </row>
    <row r="21" spans="2:4" ht="12.75">
      <c r="B21" s="3"/>
      <c r="C21" s="20"/>
      <c r="D21" s="15"/>
    </row>
    <row r="22" spans="1:4" ht="12.75">
      <c r="A22" s="34" t="s">
        <v>71</v>
      </c>
      <c r="B22" s="35"/>
      <c r="C22" s="20"/>
      <c r="D22" s="15"/>
    </row>
    <row r="23" spans="1:5" ht="12.75">
      <c r="A23" s="22" t="s">
        <v>109</v>
      </c>
      <c r="B23" t="s">
        <v>24</v>
      </c>
      <c r="C23" s="7">
        <v>11400</v>
      </c>
      <c r="D23" s="9">
        <v>11400</v>
      </c>
      <c r="E23" s="24">
        <v>11400</v>
      </c>
    </row>
    <row r="24" spans="1:5" ht="12.75">
      <c r="A24" s="22" t="s">
        <v>25</v>
      </c>
      <c r="B24" t="s">
        <v>26</v>
      </c>
      <c r="C24" s="10">
        <v>4122</v>
      </c>
      <c r="D24" s="11">
        <v>3800</v>
      </c>
      <c r="E24" s="30">
        <v>3800</v>
      </c>
    </row>
    <row r="25" spans="2:5" ht="12.75">
      <c r="B25" t="s">
        <v>72</v>
      </c>
      <c r="C25" s="12">
        <f>SUM(C23:C24)</f>
        <v>15522</v>
      </c>
      <c r="D25" s="16">
        <f>SUM(D23:D24)</f>
        <v>15200</v>
      </c>
      <c r="E25" s="26">
        <f>SUM(E23:E24)</f>
        <v>15200</v>
      </c>
    </row>
    <row r="26" spans="3:4" ht="12.75">
      <c r="C26" s="15"/>
      <c r="D26" s="15"/>
    </row>
    <row r="27" spans="1:4" ht="12.75">
      <c r="A27" s="1" t="s">
        <v>73</v>
      </c>
      <c r="C27" s="15"/>
      <c r="D27" s="15"/>
    </row>
    <row r="28" spans="1:5" ht="12.75">
      <c r="A28" s="22" t="s">
        <v>27</v>
      </c>
      <c r="B28" t="s">
        <v>28</v>
      </c>
      <c r="C28" s="7">
        <v>3489</v>
      </c>
      <c r="D28" s="9">
        <v>4200</v>
      </c>
      <c r="E28" s="24">
        <v>4200</v>
      </c>
    </row>
    <row r="29" spans="1:5" ht="12.75">
      <c r="A29" s="22" t="s">
        <v>110</v>
      </c>
      <c r="B29" t="s">
        <v>10</v>
      </c>
      <c r="C29" s="10">
        <v>7342</v>
      </c>
      <c r="D29" s="11">
        <v>8000</v>
      </c>
      <c r="E29" s="25">
        <v>11000</v>
      </c>
    </row>
    <row r="30" spans="1:5" ht="12.75">
      <c r="A30" s="22" t="s">
        <v>29</v>
      </c>
      <c r="B30" t="s">
        <v>30</v>
      </c>
      <c r="C30" s="10">
        <v>80</v>
      </c>
      <c r="D30" s="11">
        <v>600</v>
      </c>
      <c r="E30" s="23">
        <v>600</v>
      </c>
    </row>
    <row r="31" spans="2:5" ht="12.75">
      <c r="B31" s="3" t="s">
        <v>74</v>
      </c>
      <c r="C31" s="12">
        <f>SUM(C28:C30)</f>
        <v>10911</v>
      </c>
      <c r="D31" s="16">
        <f>SUM(D28:D30)</f>
        <v>12800</v>
      </c>
      <c r="E31" s="26">
        <f>SUM(E28:E30)</f>
        <v>15800</v>
      </c>
    </row>
    <row r="32" spans="3:4" ht="12.75">
      <c r="C32" s="15"/>
      <c r="D32" s="15"/>
    </row>
    <row r="33" spans="1:4" ht="12.75">
      <c r="A33" s="1" t="s">
        <v>75</v>
      </c>
      <c r="C33" s="15"/>
      <c r="D33" s="15"/>
    </row>
    <row r="34" spans="1:5" ht="12.75">
      <c r="A34" s="22" t="s">
        <v>31</v>
      </c>
      <c r="B34" t="s">
        <v>11</v>
      </c>
      <c r="C34" s="7">
        <v>14098</v>
      </c>
      <c r="D34" s="9">
        <v>14000</v>
      </c>
      <c r="E34" s="24">
        <v>7500</v>
      </c>
    </row>
    <row r="35" spans="1:5" ht="12.75">
      <c r="A35" s="22" t="s">
        <v>32</v>
      </c>
      <c r="B35" t="s">
        <v>33</v>
      </c>
      <c r="C35" s="10">
        <v>755</v>
      </c>
      <c r="D35" s="11">
        <v>1200</v>
      </c>
      <c r="E35" s="23">
        <v>625</v>
      </c>
    </row>
    <row r="36" spans="1:5" ht="12.75">
      <c r="A36" s="22" t="s">
        <v>34</v>
      </c>
      <c r="B36" t="s">
        <v>35</v>
      </c>
      <c r="C36" s="10">
        <v>65</v>
      </c>
      <c r="D36" s="11">
        <v>200</v>
      </c>
      <c r="E36" s="23">
        <v>75</v>
      </c>
    </row>
    <row r="37" spans="2:5" ht="12.75">
      <c r="B37" s="3" t="s">
        <v>76</v>
      </c>
      <c r="C37" s="12">
        <f>SUM(C34:C36)</f>
        <v>14918</v>
      </c>
      <c r="D37" s="16">
        <f>SUM(D34:D36)</f>
        <v>15400</v>
      </c>
      <c r="E37" s="26">
        <f>SUM(E34:E36)</f>
        <v>8200</v>
      </c>
    </row>
    <row r="38" spans="3:4" ht="12.75">
      <c r="C38" s="15"/>
      <c r="D38" s="15"/>
    </row>
    <row r="39" spans="1:4" ht="12.75">
      <c r="A39" s="1" t="s">
        <v>77</v>
      </c>
      <c r="C39" s="15"/>
      <c r="D39" s="15"/>
    </row>
    <row r="40" spans="1:5" ht="12.75">
      <c r="A40" s="22" t="s">
        <v>36</v>
      </c>
      <c r="B40" t="s">
        <v>12</v>
      </c>
      <c r="C40" s="7">
        <v>2338</v>
      </c>
      <c r="D40" s="9">
        <v>6500</v>
      </c>
      <c r="E40" s="24">
        <v>4000</v>
      </c>
    </row>
    <row r="41" spans="1:5" ht="12.75">
      <c r="A41" s="22" t="s">
        <v>38</v>
      </c>
      <c r="B41" t="s">
        <v>39</v>
      </c>
      <c r="C41" s="10">
        <v>211</v>
      </c>
      <c r="D41" s="11">
        <v>250</v>
      </c>
      <c r="E41" s="25">
        <v>5000</v>
      </c>
    </row>
    <row r="42" spans="1:5" ht="12.75">
      <c r="A42" s="22" t="s">
        <v>37</v>
      </c>
      <c r="B42" t="s">
        <v>13</v>
      </c>
      <c r="C42" s="10">
        <v>0</v>
      </c>
      <c r="D42" s="11">
        <v>0</v>
      </c>
      <c r="E42" s="23">
        <v>0</v>
      </c>
    </row>
    <row r="43" spans="2:5" ht="12.75">
      <c r="B43" s="3" t="s">
        <v>78</v>
      </c>
      <c r="C43" s="12">
        <f>SUM(C40:C42)</f>
        <v>2549</v>
      </c>
      <c r="D43" s="16">
        <f>SUM(D40:D42)</f>
        <v>6750</v>
      </c>
      <c r="E43" s="26">
        <f>SUM(E40:E42)</f>
        <v>9000</v>
      </c>
    </row>
    <row r="44" spans="3:4" ht="12.75">
      <c r="C44" s="15"/>
      <c r="D44" s="15"/>
    </row>
    <row r="45" spans="1:4" ht="12.75">
      <c r="A45" s="1" t="s">
        <v>79</v>
      </c>
      <c r="C45" s="15"/>
      <c r="D45" s="15"/>
    </row>
    <row r="46" spans="1:5" s="27" customFormat="1" ht="12.75">
      <c r="A46" s="21" t="s">
        <v>112</v>
      </c>
      <c r="B46" s="27" t="s">
        <v>113</v>
      </c>
      <c r="C46" s="28">
        <v>0</v>
      </c>
      <c r="D46" s="29">
        <v>0</v>
      </c>
      <c r="E46" s="31">
        <v>7600</v>
      </c>
    </row>
    <row r="47" spans="1:5" ht="12.75">
      <c r="A47" s="22" t="s">
        <v>40</v>
      </c>
      <c r="B47" t="s">
        <v>41</v>
      </c>
      <c r="C47" s="7">
        <v>11426</v>
      </c>
      <c r="D47" s="9">
        <v>12500</v>
      </c>
      <c r="E47" s="24">
        <v>14000</v>
      </c>
    </row>
    <row r="48" spans="1:5" ht="12.75">
      <c r="A48" s="22" t="s">
        <v>42</v>
      </c>
      <c r="B48" t="s">
        <v>43</v>
      </c>
      <c r="C48" s="10">
        <v>615</v>
      </c>
      <c r="D48" s="11">
        <v>800</v>
      </c>
      <c r="E48" s="23">
        <v>900</v>
      </c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1:5" ht="12.75">
      <c r="A58" s="1" t="s">
        <v>0</v>
      </c>
      <c r="C58" s="2" t="s">
        <v>1</v>
      </c>
      <c r="D58" s="2" t="s">
        <v>2</v>
      </c>
      <c r="E58" s="2" t="s">
        <v>2</v>
      </c>
    </row>
    <row r="59" spans="1:5" ht="12.75">
      <c r="A59" s="1"/>
      <c r="C59" s="4">
        <v>2004</v>
      </c>
      <c r="D59" s="4">
        <v>2005</v>
      </c>
      <c r="E59" s="4">
        <v>2006</v>
      </c>
    </row>
    <row r="60" spans="1:5" ht="12.75">
      <c r="A60" s="1" t="s">
        <v>94</v>
      </c>
      <c r="C60" s="15"/>
      <c r="D60" s="15"/>
      <c r="E60" s="15"/>
    </row>
    <row r="61" spans="1:5" ht="12.75">
      <c r="A61" s="22" t="s">
        <v>44</v>
      </c>
      <c r="B61" t="s">
        <v>45</v>
      </c>
      <c r="C61" s="10">
        <v>3879</v>
      </c>
      <c r="D61" s="11">
        <v>4200</v>
      </c>
      <c r="E61" s="25">
        <v>4300</v>
      </c>
    </row>
    <row r="62" spans="1:5" ht="12.75">
      <c r="A62" s="22" t="s">
        <v>46</v>
      </c>
      <c r="B62" t="s">
        <v>47</v>
      </c>
      <c r="C62" s="7">
        <v>141</v>
      </c>
      <c r="D62" s="9">
        <v>25</v>
      </c>
      <c r="E62" s="9">
        <v>150</v>
      </c>
    </row>
    <row r="63" spans="1:5" ht="12.75">
      <c r="A63" s="22" t="s">
        <v>48</v>
      </c>
      <c r="B63" t="s">
        <v>49</v>
      </c>
      <c r="C63" s="10">
        <v>90</v>
      </c>
      <c r="D63" s="11">
        <v>75</v>
      </c>
      <c r="E63" s="11">
        <v>100</v>
      </c>
    </row>
    <row r="64" spans="1:5" ht="12.75">
      <c r="A64" s="22" t="s">
        <v>50</v>
      </c>
      <c r="B64" t="s">
        <v>51</v>
      </c>
      <c r="C64" s="10">
        <v>3061</v>
      </c>
      <c r="D64" s="11">
        <v>3500</v>
      </c>
      <c r="E64" s="11">
        <v>3500</v>
      </c>
    </row>
    <row r="65" spans="2:5" ht="12.75">
      <c r="B65" s="3" t="s">
        <v>80</v>
      </c>
      <c r="C65" s="12">
        <f>SUM(C47+C48+C61+C62+C63+C64)</f>
        <v>19212</v>
      </c>
      <c r="D65" s="16">
        <v>20050</v>
      </c>
      <c r="E65" s="32">
        <v>30550</v>
      </c>
    </row>
    <row r="66" spans="2:5" ht="12.75">
      <c r="B66" s="3"/>
      <c r="C66" s="20"/>
      <c r="D66" s="20"/>
      <c r="E66" s="20"/>
    </row>
    <row r="67" spans="1:5" ht="12.75">
      <c r="A67" s="1" t="s">
        <v>81</v>
      </c>
      <c r="C67" s="15"/>
      <c r="D67" s="15"/>
      <c r="E67" s="15"/>
    </row>
    <row r="68" spans="1:5" ht="12.75">
      <c r="A68" s="22" t="s">
        <v>14</v>
      </c>
      <c r="B68" t="s">
        <v>15</v>
      </c>
      <c r="C68" s="7">
        <v>0</v>
      </c>
      <c r="D68" s="9">
        <v>0</v>
      </c>
      <c r="E68" s="9">
        <v>0</v>
      </c>
    </row>
    <row r="69" spans="1:5" ht="12.75">
      <c r="A69" s="22" t="s">
        <v>52</v>
      </c>
      <c r="B69" t="s">
        <v>53</v>
      </c>
      <c r="C69" s="10">
        <v>692</v>
      </c>
      <c r="D69" s="11">
        <v>1000</v>
      </c>
      <c r="E69" s="11">
        <v>1000</v>
      </c>
    </row>
    <row r="70" spans="1:5" ht="12.75">
      <c r="A70" s="22" t="s">
        <v>54</v>
      </c>
      <c r="B70" t="s">
        <v>55</v>
      </c>
      <c r="C70" s="10">
        <v>237</v>
      </c>
      <c r="D70" s="11">
        <v>500</v>
      </c>
      <c r="E70" s="11">
        <v>500</v>
      </c>
    </row>
    <row r="71" spans="1:5" ht="12.75">
      <c r="A71" s="22" t="s">
        <v>56</v>
      </c>
      <c r="B71" t="s">
        <v>57</v>
      </c>
      <c r="C71" s="18">
        <v>0</v>
      </c>
      <c r="D71" s="19">
        <v>2700</v>
      </c>
      <c r="E71" s="19">
        <v>2700</v>
      </c>
    </row>
    <row r="72" spans="1:5" ht="12.75">
      <c r="A72" s="22" t="s">
        <v>58</v>
      </c>
      <c r="B72" t="s">
        <v>59</v>
      </c>
      <c r="C72" s="10">
        <v>107</v>
      </c>
      <c r="D72" s="11">
        <v>2200</v>
      </c>
      <c r="E72" s="11">
        <v>1500</v>
      </c>
    </row>
    <row r="73" spans="1:5" ht="12.75">
      <c r="A73" s="22" t="s">
        <v>60</v>
      </c>
      <c r="B73" t="s">
        <v>61</v>
      </c>
      <c r="C73" s="10">
        <v>2131</v>
      </c>
      <c r="D73" s="11">
        <v>500</v>
      </c>
      <c r="E73" s="11">
        <v>500</v>
      </c>
    </row>
    <row r="74" spans="1:5" ht="12.75">
      <c r="A74" s="22" t="s">
        <v>62</v>
      </c>
      <c r="B74" t="s">
        <v>82</v>
      </c>
      <c r="C74" s="10">
        <v>1361</v>
      </c>
      <c r="D74" s="11">
        <v>4000</v>
      </c>
      <c r="E74" s="11">
        <v>4000</v>
      </c>
    </row>
    <row r="75" spans="1:5" ht="12.75">
      <c r="A75" s="22" t="s">
        <v>63</v>
      </c>
      <c r="B75" t="s">
        <v>64</v>
      </c>
      <c r="C75" s="10">
        <v>3464</v>
      </c>
      <c r="D75" s="11">
        <v>1000</v>
      </c>
      <c r="E75" s="11">
        <v>1000</v>
      </c>
    </row>
    <row r="76" spans="2:5" ht="12.75">
      <c r="B76" s="3" t="s">
        <v>83</v>
      </c>
      <c r="C76" s="12">
        <f>SUM(C68:C75)</f>
        <v>7992</v>
      </c>
      <c r="D76" s="16">
        <f>SUM(D68:D75)</f>
        <v>11900</v>
      </c>
      <c r="E76" s="16">
        <f>SUM(E68:E75)</f>
        <v>11200</v>
      </c>
    </row>
    <row r="77" spans="2:5" ht="12.75">
      <c r="B77" s="3" t="s">
        <v>95</v>
      </c>
      <c r="C77" s="15"/>
      <c r="D77" s="15"/>
      <c r="E77" s="15"/>
    </row>
    <row r="78" spans="2:5" ht="12.75">
      <c r="B78" s="3"/>
      <c r="C78" s="15"/>
      <c r="D78" s="15"/>
      <c r="E78" s="15"/>
    </row>
    <row r="79" spans="1:5" ht="12.75">
      <c r="A79" s="1" t="s">
        <v>96</v>
      </c>
      <c r="C79" s="15"/>
      <c r="D79" s="15"/>
      <c r="E79" s="15"/>
    </row>
    <row r="80" spans="1:5" ht="12.75">
      <c r="A80" s="22" t="s">
        <v>65</v>
      </c>
      <c r="B80" t="s">
        <v>89</v>
      </c>
      <c r="C80" s="7">
        <v>679</v>
      </c>
      <c r="D80" s="9">
        <v>375</v>
      </c>
      <c r="E80" s="9">
        <v>550</v>
      </c>
    </row>
    <row r="81" spans="1:5" ht="12.75">
      <c r="A81" s="22" t="s">
        <v>16</v>
      </c>
      <c r="B81" t="s">
        <v>17</v>
      </c>
      <c r="C81" s="10">
        <v>202</v>
      </c>
      <c r="D81" s="11">
        <v>575</v>
      </c>
      <c r="E81" s="11">
        <v>575</v>
      </c>
    </row>
    <row r="82" spans="1:5" ht="12.75">
      <c r="A82" s="22" t="s">
        <v>111</v>
      </c>
      <c r="B82" t="s">
        <v>66</v>
      </c>
      <c r="C82" s="10">
        <v>2473</v>
      </c>
      <c r="D82" s="11">
        <v>0</v>
      </c>
      <c r="E82" s="11">
        <v>4500</v>
      </c>
    </row>
    <row r="83" spans="2:5" ht="12.75">
      <c r="B83" s="3" t="s">
        <v>97</v>
      </c>
      <c r="C83" s="13">
        <f>SUM(C80:C82)</f>
        <v>3354</v>
      </c>
      <c r="D83" s="17">
        <f>SUM(D80:D82)</f>
        <v>950</v>
      </c>
      <c r="E83" s="17">
        <f>SUM(E80:E82)</f>
        <v>5625</v>
      </c>
    </row>
    <row r="84" spans="3:5" ht="12.75">
      <c r="C84" s="15"/>
      <c r="D84" s="15"/>
      <c r="E84" s="15"/>
    </row>
    <row r="85" spans="1:5" ht="12.75">
      <c r="A85" s="1" t="s">
        <v>84</v>
      </c>
      <c r="C85" s="15"/>
      <c r="D85" s="15"/>
      <c r="E85" s="15"/>
    </row>
    <row r="86" spans="1:5" ht="12.75">
      <c r="A86" s="22" t="s">
        <v>67</v>
      </c>
      <c r="B86" t="s">
        <v>68</v>
      </c>
      <c r="C86" s="7">
        <v>0</v>
      </c>
      <c r="D86" s="8">
        <v>500</v>
      </c>
      <c r="E86" s="9">
        <v>750</v>
      </c>
    </row>
    <row r="87" spans="2:5" ht="12.75">
      <c r="B87" t="s">
        <v>85</v>
      </c>
      <c r="C87" s="13">
        <f>SUM(C86)</f>
        <v>0</v>
      </c>
      <c r="D87" s="14">
        <v>500</v>
      </c>
      <c r="E87" s="17">
        <f>SUM(E86)</f>
        <v>750</v>
      </c>
    </row>
    <row r="88" spans="3:5" ht="12.75">
      <c r="C88" s="20"/>
      <c r="D88" s="20"/>
      <c r="E88" s="20"/>
    </row>
    <row r="89" spans="1:5" ht="12.75">
      <c r="A89" s="1" t="s">
        <v>86</v>
      </c>
      <c r="C89" s="15"/>
      <c r="D89" s="15"/>
      <c r="E89" s="15"/>
    </row>
    <row r="90" spans="1:5" ht="12.75">
      <c r="A90" s="22" t="s">
        <v>18</v>
      </c>
      <c r="B90" t="s">
        <v>69</v>
      </c>
      <c r="C90" s="7">
        <v>11424</v>
      </c>
      <c r="D90" s="9">
        <v>9500</v>
      </c>
      <c r="E90" s="9">
        <v>13000</v>
      </c>
    </row>
    <row r="91" spans="1:5" ht="12.75">
      <c r="A91" s="22" t="s">
        <v>90</v>
      </c>
      <c r="B91" t="s">
        <v>91</v>
      </c>
      <c r="C91" s="10">
        <v>469</v>
      </c>
      <c r="D91" s="11">
        <v>1100</v>
      </c>
      <c r="E91" s="11">
        <v>1100</v>
      </c>
    </row>
    <row r="92" spans="2:5" ht="12.75">
      <c r="B92" s="3" t="s">
        <v>87</v>
      </c>
      <c r="C92" s="13">
        <f>SUM(C90:C91)</f>
        <v>11893</v>
      </c>
      <c r="D92" s="17">
        <f>SUM(D90:D91)</f>
        <v>10600</v>
      </c>
      <c r="E92" s="17">
        <f>SUM(E90:E91)</f>
        <v>14100</v>
      </c>
    </row>
    <row r="93" spans="2:5" ht="12.75">
      <c r="B93" s="3"/>
      <c r="C93" s="20"/>
      <c r="D93" s="20"/>
      <c r="E93" s="20"/>
    </row>
    <row r="94" spans="1:5" ht="12.75">
      <c r="A94" s="1" t="s">
        <v>21</v>
      </c>
      <c r="C94" s="15"/>
      <c r="D94" s="15"/>
      <c r="E94" s="15"/>
    </row>
    <row r="95" spans="1:5" ht="12.75">
      <c r="A95" s="22" t="s">
        <v>19</v>
      </c>
      <c r="B95" t="s">
        <v>70</v>
      </c>
      <c r="C95" s="7">
        <v>932</v>
      </c>
      <c r="D95" s="9">
        <v>2200</v>
      </c>
      <c r="E95" s="9">
        <v>2200</v>
      </c>
    </row>
    <row r="96" spans="2:5" ht="12.75">
      <c r="B96" s="3" t="s">
        <v>20</v>
      </c>
      <c r="C96" s="12">
        <f>SUM(C95)</f>
        <v>932</v>
      </c>
      <c r="D96" s="16">
        <f>SUM(D95)</f>
        <v>2200</v>
      </c>
      <c r="E96" s="16">
        <f>SUM(E95)</f>
        <v>2200</v>
      </c>
    </row>
    <row r="97" spans="3:5" ht="12.75">
      <c r="C97" s="15"/>
      <c r="D97" s="15"/>
      <c r="E97" s="15"/>
    </row>
    <row r="98" spans="3:5" ht="12.75">
      <c r="C98" s="15"/>
      <c r="D98" s="15"/>
      <c r="E98" s="15"/>
    </row>
    <row r="99" spans="1:5" ht="12.75">
      <c r="A99" s="35" t="s">
        <v>88</v>
      </c>
      <c r="B99" s="35"/>
      <c r="C99" s="13">
        <f>SUM(C20,C25,C31,C37,C43,C65,C76,C83,C87,C92,C96)</f>
        <v>511354</v>
      </c>
      <c r="D99" s="17">
        <v>568750</v>
      </c>
      <c r="E99" s="17">
        <f>SUM(E20,E25,E31,E37,E43,E65,E76,E83,E87,E92,E96)</f>
        <v>653125</v>
      </c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  <row r="107" spans="3:5" ht="12.75">
      <c r="C107" s="5"/>
      <c r="D107" s="5"/>
      <c r="E107" s="5"/>
    </row>
    <row r="108" spans="3:5" ht="12.75">
      <c r="C108" s="5"/>
      <c r="D108" s="5"/>
      <c r="E108" s="5"/>
    </row>
    <row r="109" spans="3:5" ht="12.75">
      <c r="C109" s="5"/>
      <c r="D109" s="5"/>
      <c r="E109" s="5"/>
    </row>
    <row r="110" spans="3:5" ht="12.75">
      <c r="C110" s="5"/>
      <c r="D110" s="5"/>
      <c r="E110" s="5"/>
    </row>
    <row r="111" spans="3:5" ht="12.75">
      <c r="C111" s="5"/>
      <c r="D111" s="5"/>
      <c r="E111" s="5"/>
    </row>
    <row r="112" spans="3:5" ht="12.75">
      <c r="C112" s="5"/>
      <c r="D112" s="5"/>
      <c r="E112" s="5"/>
    </row>
    <row r="113" spans="3:5" ht="12.75">
      <c r="C113" s="5"/>
      <c r="D113" s="5"/>
      <c r="E113" s="5"/>
    </row>
    <row r="114" spans="3:5" ht="12.75">
      <c r="C114" s="5"/>
      <c r="D114" s="5"/>
      <c r="E114" s="5"/>
    </row>
    <row r="115" spans="3:5" ht="12.75">
      <c r="C115" s="5"/>
      <c r="D115" s="5"/>
      <c r="E115" s="5"/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3:5" ht="12.75">
      <c r="C121" s="5"/>
      <c r="D121" s="5"/>
      <c r="E121" s="5"/>
    </row>
    <row r="122" spans="3:5" ht="12.75">
      <c r="C122" s="5"/>
      <c r="D122" s="5"/>
      <c r="E122" s="5"/>
    </row>
    <row r="123" spans="3:5" ht="12.75">
      <c r="C123" s="5"/>
      <c r="D123" s="5"/>
      <c r="E123" s="5"/>
    </row>
    <row r="124" spans="3:5" ht="12.75">
      <c r="C124" s="5"/>
      <c r="D124" s="5"/>
      <c r="E124" s="5"/>
    </row>
    <row r="125" spans="3:5" ht="12.75">
      <c r="C125" s="5"/>
      <c r="D125" s="5"/>
      <c r="E125" s="5"/>
    </row>
    <row r="126" spans="3:5" ht="12.75">
      <c r="C126" s="5"/>
      <c r="D126" s="5"/>
      <c r="E126" s="5"/>
    </row>
    <row r="127" spans="3:5" ht="12.75">
      <c r="C127" s="5"/>
      <c r="D127" s="5"/>
      <c r="E127" s="5"/>
    </row>
    <row r="128" spans="3:5" ht="12.75">
      <c r="C128" s="5"/>
      <c r="D128" s="5"/>
      <c r="E128" s="5"/>
    </row>
    <row r="129" spans="3:5" ht="12.75">
      <c r="C129" s="5"/>
      <c r="D129" s="5"/>
      <c r="E129" s="5"/>
    </row>
    <row r="130" spans="3:5" ht="12.75">
      <c r="C130" s="5"/>
      <c r="D130" s="5"/>
      <c r="E130" s="5"/>
    </row>
    <row r="131" spans="3:5" ht="12.75">
      <c r="C131" s="5"/>
      <c r="D131" s="5"/>
      <c r="E131" s="5"/>
    </row>
    <row r="132" spans="3:5" ht="12.75">
      <c r="C132" s="5"/>
      <c r="D132" s="5"/>
      <c r="E132" s="5"/>
    </row>
    <row r="133" spans="3:5" ht="12.75">
      <c r="C133" s="5"/>
      <c r="D133" s="5"/>
      <c r="E133" s="5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6"/>
      <c r="D136" s="6"/>
      <c r="E136" s="6"/>
    </row>
    <row r="137" spans="3:5" ht="12.75">
      <c r="C137" s="6"/>
      <c r="D137" s="6"/>
      <c r="E137" s="6"/>
    </row>
    <row r="138" spans="3:5" ht="12.75">
      <c r="C138" s="6"/>
      <c r="D138" s="6"/>
      <c r="E138" s="6"/>
    </row>
    <row r="139" spans="3:5" ht="12.75">
      <c r="C139" s="6"/>
      <c r="D139" s="6"/>
      <c r="E139" s="6"/>
    </row>
    <row r="140" spans="3:5" ht="12.75">
      <c r="C140" s="6"/>
      <c r="D140" s="6"/>
      <c r="E140" s="6"/>
    </row>
    <row r="141" spans="3:5" ht="12.75">
      <c r="C141" s="6"/>
      <c r="D141" s="6"/>
      <c r="E141" s="6"/>
    </row>
    <row r="142" spans="3:5" ht="12.75">
      <c r="C142" s="6"/>
      <c r="D142" s="6"/>
      <c r="E142" s="6"/>
    </row>
    <row r="143" spans="3:5" ht="12.75">
      <c r="C143" s="6"/>
      <c r="D143" s="6"/>
      <c r="E143" s="6"/>
    </row>
    <row r="144" spans="3:5" ht="12.75">
      <c r="C144" s="6"/>
      <c r="D144" s="6"/>
      <c r="E144" s="6"/>
    </row>
    <row r="145" spans="3:5" ht="12.75">
      <c r="C145" s="6"/>
      <c r="D145" s="6"/>
      <c r="E145" s="6"/>
    </row>
    <row r="146" spans="3:5" ht="12.75">
      <c r="C146" s="6"/>
      <c r="D146" s="6"/>
      <c r="E146" s="6"/>
    </row>
  </sheetData>
  <mergeCells count="3">
    <mergeCell ref="A8:B8"/>
    <mergeCell ref="A22:B22"/>
    <mergeCell ref="A99:B99"/>
  </mergeCells>
  <printOptions/>
  <pageMargins left="0.75" right="0.75" top="1" bottom="1" header="0.5" footer="0.5"/>
  <pageSetup horizontalDpi="600" verticalDpi="600" orientation="portrait" r:id="rId1"/>
  <headerFooter alignWithMargins="0">
    <oddHeader>&amp;LNATION'S BEST COUNCIL&amp;C&amp;"Arial,Bold"&amp;14
ADMINISTRATIVE /  OFFICE SERVICES
2006 OPERATING BUDGET
&amp;RBOY SCOUTS OF AMERICA</oddHeader>
    <oddFooter>&amp;L&amp;"Arial,Italic"&amp;F&amp;C&amp;P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bsa</cp:lastModifiedBy>
  <cp:lastPrinted>2006-01-18T16:58:46Z</cp:lastPrinted>
  <dcterms:created xsi:type="dcterms:W3CDTF">2001-09-11T20:19:48Z</dcterms:created>
  <dcterms:modified xsi:type="dcterms:W3CDTF">2006-01-18T16:58:53Z</dcterms:modified>
  <cp:category/>
  <cp:version/>
  <cp:contentType/>
  <cp:contentStatus/>
</cp:coreProperties>
</file>