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9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customXml/itemProps31.xml" ContentType="application/vnd.openxmlformats-officedocument.customXmlProperties+xml"/>
  <Override PartName="/customXml/itemProps32.xml" ContentType="application/vnd.openxmlformats-officedocument.customXmlProperties+xml"/>
  <Override PartName="/customXml/itemProps33.xml" ContentType="application/vnd.openxmlformats-officedocument.customXmlProperties+xml"/>
  <Override PartName="/customXml/itemProps34.xml" ContentType="application/vnd.openxmlformats-officedocument.customXmlProperties+xml"/>
  <Override PartName="/customXml/itemProps3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onbbla\Downloads\Updated for Excel 2016\Work\"/>
    </mc:Choice>
  </mc:AlternateContent>
  <bookViews>
    <workbookView xWindow="0" yWindow="0" windowWidth="24000" windowHeight="14115"/>
  </bookViews>
  <sheets>
    <sheet name="Unit Attendance Summary" sheetId="1" r:id="rId1"/>
    <sheet name="Unit Attendance Chart" sheetId="10" r:id="rId2"/>
    <sheet name="Unit Attendance Summary (sd)" sheetId="3" r:id="rId3"/>
    <sheet name="Unit Attendance by Month" sheetId="14" r:id="rId4"/>
    <sheet name="% Unit Attendance by Month Cht" sheetId="16" r:id="rId5"/>
    <sheet name="% Unit Attendance by Month" sheetId="15" state="hidden" r:id="rId6"/>
    <sheet name="Unit Attendance by Month (sd)" sheetId="12" r:id="rId7"/>
    <sheet name="Volunteer Attendance Summary" sheetId="22" r:id="rId8"/>
    <sheet name="Vol Attendance Summary" sheetId="20" state="hidden" r:id="rId9"/>
    <sheet name="Volunteer Attendance Chart" sheetId="21" r:id="rId10"/>
    <sheet name="Vol Attendance Summary (sd)" sheetId="7" r:id="rId11"/>
    <sheet name="Unit Attendance Detail by Month" sheetId="18" r:id="rId12"/>
    <sheet name="Units Never Attended RT" sheetId="5" r:id="rId13"/>
    <sheet name="Units Never Attended RT (sd)" sheetId="8" r:id="rId14"/>
    <sheet name="Parameters" sheetId="2" r:id="rId15"/>
  </sheets>
  <definedNames>
    <definedName name="num_aum_rows_sd">'Unit Attendance by Month (sd)'!$AI$1</definedName>
    <definedName name="num_uadm_cols">'Unit Attendance Detail by Month'!$Z$1</definedName>
    <definedName name="num_uadm_rows">'Unit Attendance Detail by Month'!$AA$1</definedName>
    <definedName name="num_uam_cols">'Unit Attendance by Month'!$AH$1</definedName>
    <definedName name="num_uam_cols_sd">'Unit Attendance by Month (sd)'!$AH$1</definedName>
    <definedName name="num_uam_rows">'Unit Attendance by Month'!$AI$1</definedName>
    <definedName name="num_uas_col">'Unit Attendance Summary'!$S$1</definedName>
    <definedName name="num_uas_col_sd">'Unit Attendance Summary (sd)'!$S$1</definedName>
    <definedName name="num_uas_rows">'Unit Attendance Summary'!$T$1</definedName>
    <definedName name="num_uas_rows_sd">'Unit Attendance Summary (sd)'!$T$1</definedName>
    <definedName name="num_unart_cols">'Units Never Attended RT'!$AA$1</definedName>
    <definedName name="num_unart_cols_sd">'Units Never Attended RT (sd)'!$AA$1</definedName>
    <definedName name="num_unart_rows">'Units Never Attended RT'!$AB$1</definedName>
    <definedName name="num_unart_rows_sd">'Units Never Attended RT (sd)'!$AB$1</definedName>
    <definedName name="num_vas_cols" localSheetId="11">'Unit Attendance Detail by Month'!$Z$1</definedName>
    <definedName name="num_vas_cols" localSheetId="8">'Vol Attendance Summary'!$AA$1</definedName>
    <definedName name="num_vas_cols">'Volunteer Attendance Summary'!$AA$1</definedName>
    <definedName name="num_vas_cols_sd" localSheetId="7">'Volunteer Attendance Summary'!$AA$1</definedName>
    <definedName name="num_vas_cols_sd">'Vol Attendance Summary (sd)'!$AA$1</definedName>
    <definedName name="num_vas_rows" localSheetId="11">'Unit Attendance Detail by Month'!$AA$1</definedName>
    <definedName name="num_vas_rows" localSheetId="8">'Vol Attendance Summary'!$AB$1</definedName>
    <definedName name="num_vas_rows">'Volunteer Attendance Summary'!$AB$1</definedName>
    <definedName name="num_vas_rows_sd" localSheetId="7">'Volunteer Attendance Summary'!$AB$1</definedName>
    <definedName name="num_vas_rows_sd">'Vol Attendance Summary (sd)'!$AB$1</definedName>
    <definedName name="_xlnm.Print_Area" localSheetId="3">OFFSET('Unit Attendance by Month'!$A$1,0,0,[0]!num_uam_rows,[0]!num_uam_cols)</definedName>
    <definedName name="_xlnm.Print_Area" localSheetId="6">OFFSET('Unit Attendance by Month (sd)'!$A$1,0,0,[0]!num_aum_rows_sd,[0]!num_uam_cols_sd)</definedName>
    <definedName name="_xlnm.Print_Area" localSheetId="11">OFFSET('Unit Attendance Detail by Month'!$A$1,0,0,[0]!num_uadm_rows,[0]!num_uadm_cols)</definedName>
    <definedName name="_xlnm.Print_Area" localSheetId="0">OFFSET('Unit Attendance Summary'!$A$1,0,0,[0]!num_uas_rows,[0]!num_uas_col)</definedName>
    <definedName name="_xlnm.Print_Area" localSheetId="2">OFFSET('Unit Attendance Summary (sd)'!$A$1,0,0,[0]!num_uas_rows_sd,[0]!num_uas_col_sd)</definedName>
    <definedName name="_xlnm.Print_Area" localSheetId="12">OFFSET('Units Never Attended RT'!$A$1,0,0,[0]!num_unart_rows,[0]!num_unart_cols)</definedName>
    <definedName name="_xlnm.Print_Area" localSheetId="13">OFFSET('Units Never Attended RT (sd)'!$A$1,0,0,[0]!num_unart_rows_sd,[0]!num_unart_cols_sd)</definedName>
    <definedName name="_xlnm.Print_Area" localSheetId="8">OFFSET('Vol Attendance Summary'!$A$1,0,0,'Vol Attendance Summary'!num_vas_rows,'Vol Attendance Summary'!num_vas_cols)</definedName>
    <definedName name="_xlnm.Print_Area" localSheetId="10">OFFSET('Vol Attendance Summary (sd)'!$A$1,0,0,[0]!num_vas_rows_sd,[0]!num_vas_cols_sd)</definedName>
    <definedName name="_xlnm.Print_Area" localSheetId="7">OFFSET('Volunteer Attendance Summary'!$A$1,0,0,num_vas_rows,num_vas_cols)</definedName>
    <definedName name="_xlnm.Print_Titles" localSheetId="3">'Unit Attendance by Month'!$A:$C,'Unit Attendance by Month'!$4:$4</definedName>
    <definedName name="_xlnm.Print_Titles" localSheetId="6">'Unit Attendance by Month (sd)'!$A:$D,'Unit Attendance by Month (sd)'!$4:$4</definedName>
    <definedName name="_xlnm.Print_Titles" localSheetId="11">'Unit Attendance Detail by Month'!$3:$3</definedName>
    <definedName name="_xlnm.Print_Titles" localSheetId="0">'Unit Attendance Summary'!$2:$2</definedName>
    <definedName name="_xlnm.Print_Titles" localSheetId="2">'Unit Attendance Summary (sd)'!$2:$2</definedName>
    <definedName name="_xlnm.Print_Titles" localSheetId="12">'Units Never Attended RT'!$3:$3</definedName>
    <definedName name="_xlnm.Print_Titles" localSheetId="13">'Units Never Attended RT (sd)'!$3:$3</definedName>
    <definedName name="_xlnm.Print_Titles" localSheetId="8">'Vol Attendance Summary'!$3:$3</definedName>
    <definedName name="_xlnm.Print_Titles" localSheetId="10">'Vol Attendance Summary (sd)'!$3:$3</definedName>
    <definedName name="_xlnm.Print_Titles" localSheetId="7">'Volunteer Attendance Summary'!$3:$3</definedName>
  </definedNames>
  <calcPr calcId="162913"/>
  <pivotCaches>
    <pivotCache cacheId="19" r:id="rId16"/>
    <pivotCache cacheId="22" r:id="rId17"/>
    <pivotCache cacheId="25" r:id="rId18"/>
    <pivotCache cacheId="46" r:id="rId19"/>
    <pivotCache cacheId="49" r:id="rId20"/>
    <pivotCache cacheId="52" r:id="rId21"/>
    <pivotCache cacheId="55" r:id="rId22"/>
    <pivotCache cacheId="58" r:id="rId23"/>
    <pivotCache cacheId="61" r:id="rId24"/>
    <pivotCache cacheId="64" r:id="rId25"/>
    <pivotCache cacheId="79" r:id="rId26"/>
  </pivotCaches>
  <extLst>
    <ext xmlns:x15="http://schemas.microsoft.com/office/spreadsheetml/2010/11/main" uri="{FCE2AD5D-F65C-4FA6-A056-5C36A1767C68}">
      <x15:dataModel>
        <x15:modelTables>
          <x15:modelTable id="RT_Merge_54c34ddc-6878-4e98-943d-21a4f7c823e3" name="RT_Merge" connection="Query - RT_Merge"/>
        </x15:modelTables>
      </x15:dataModel>
    </ext>
  </extLst>
</workbook>
</file>

<file path=xl/calcChain.xml><?xml version="1.0" encoding="utf-8"?>
<calcChain xmlns="http://schemas.openxmlformats.org/spreadsheetml/2006/main">
  <c r="T1" i="1" l="1"/>
  <c r="AB1" i="8" l="1"/>
  <c r="AB1" i="5"/>
  <c r="AA1" i="18" l="1"/>
  <c r="AB1" i="22" l="1"/>
  <c r="AA1" i="22"/>
  <c r="AB1" i="20"/>
  <c r="AA1" i="20"/>
  <c r="Z1" i="18" l="1"/>
  <c r="AA1" i="8" l="1"/>
  <c r="AA1" i="5"/>
  <c r="AB1" i="7"/>
  <c r="AA1" i="7"/>
  <c r="AI1" i="14"/>
  <c r="AI1" i="12"/>
  <c r="AH1" i="12"/>
  <c r="AH1" i="14" l="1"/>
  <c r="T1" i="3"/>
  <c r="S1" i="3"/>
  <c r="S1" i="1" l="1"/>
  <c r="B2" i="2" l="1"/>
</calcChain>
</file>

<file path=xl/connections.xml><?xml version="1.0" encoding="utf-8"?>
<connections xmlns="http://schemas.openxmlformats.org/spreadsheetml/2006/main">
  <connection id="1" keepAlive="1" name="Query - fnGetParameters" description="Connection to the 'fnGetParameters' query in the workbook." type="5" refreshedVersion="0" background="1">
    <dbPr connection="Provider=Microsoft.Mashup.OleDb.1;Data Source=$Workbook$;Location=fnGetParameters" command="SELECT * FROM [fnGetParameters]"/>
  </connection>
  <connection id="2" name="Query - RT_Merge" description="Connection to the 'RT_Merge' query in the workbook." type="100" refreshedVersion="6" minRefreshableVersion="5">
    <extLst>
      <ext xmlns:x15="http://schemas.microsoft.com/office/spreadsheetml/2010/11/main" uri="{DE250136-89BD-433C-8126-D09CA5730AF9}">
        <x15:connection id="93fd2a5c-9bd1-491e-92b9-70e0e9fbe148"/>
      </ext>
    </extLst>
  </connection>
  <connection id="3" keepAlive="1" name="Query - RT_Part_1" description="Connection to the 'RT_Part_1' query in the workbook." type="5" refreshedVersion="0" background="1">
    <dbPr connection="Provider=Microsoft.Mashup.OleDb.1;Data Source=$Workbook$;Location=RT_Part_1" command="SELECT * FROM [RT_Part_1]"/>
  </connection>
  <connection id="4" keepAlive="1" name="Query - RT_Part_2" description="Connection to the 'RT_Part_2' query in the workbook." type="5" refreshedVersion="0" background="1">
    <dbPr connection="Provider=Microsoft.Mashup.OleDb.1;Data Source=$Workbook$;Location=RT_Part_2" command="SELECT * FROM [RT_Part_2]"/>
  </connection>
  <connection id="5" keepAlive="1" name="ThisWorkbookDataModel" description="Data Mode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ThisWorkbookDataModel"/>
    <s v="{[RT_Merge].[Unit Type].[All]}"/>
    <s v="{[RT_Merge].[NU].[All]}"/>
    <s v="{[RT_Merge].[Attended].[All]}"/>
    <s v="{[RT_Merge].[Unit Type].&amp;[Crew],[RT_Merge].[Unit Type].&amp;[Pack],[RT_Merge].[Unit Type].&amp;[Ship],[RT_Merge].[Unit Type].&amp;[Team],[RT_Merge].[Unit Type].&amp;[Troop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<sst xmlns="http://schemas.openxmlformats.org/spreadsheetml/2006/main" count="2554" uniqueCount="589">
  <si>
    <t>Parameter</t>
  </si>
  <si>
    <t>Value</t>
  </si>
  <si>
    <t>RT_1</t>
  </si>
  <si>
    <t>File_Path</t>
  </si>
  <si>
    <t>RT_2</t>
  </si>
  <si>
    <t>Unit_Health_2016.csv</t>
  </si>
  <si>
    <t>Unit_Health_2017.csv</t>
  </si>
  <si>
    <t>Grand Total</t>
  </si>
  <si>
    <t>Pack</t>
  </si>
  <si>
    <t>Council Name</t>
  </si>
  <si>
    <t>District Name</t>
  </si>
  <si>
    <t>Unit Type</t>
  </si>
  <si>
    <t>Council</t>
  </si>
  <si>
    <t>District</t>
  </si>
  <si>
    <t>SubDistrict Name</t>
  </si>
  <si>
    <t>SubDistrict</t>
  </si>
  <si>
    <t>Unit Name</t>
  </si>
  <si>
    <t>New Unit?</t>
  </si>
  <si>
    <t>Attended RT?</t>
  </si>
  <si>
    <t>(Multiple Items)</t>
  </si>
  <si>
    <t>Total Volunteer Attendance by Month (Program Year)</t>
  </si>
  <si>
    <t>All</t>
  </si>
  <si>
    <t/>
  </si>
  <si>
    <t># Units Attending Roundtable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</si>
  <si>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</si>
  <si>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</si>
  <si>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</si>
  <si>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</si>
  <si>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</si>
  <si>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</si>
  <si>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</si>
  <si>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</si>
  <si>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</si>
  <si>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</si>
  <si>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</si>
  <si>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</si>
  <si>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This spreadsheet is set to analyze August 2016 - July 2017</t>
  </si>
  <si>
    <t>To start analysis for August 2017 - July 2018, change the names of the RT_1 and RT_2 files</t>
  </si>
  <si>
    <t>While a "Unit_Health_2018.csv" does not yet exist, please use that name, then system will adjust for a missing file</t>
  </si>
  <si>
    <t>RT_1 = Unit_Health_2017.csv</t>
  </si>
  <si>
    <t>RT_2 = Unit_Health_2018.csv</t>
  </si>
  <si>
    <t>Aug Pct</t>
  </si>
  <si>
    <t>Sep Pct</t>
  </si>
  <si>
    <t>Oct Pct</t>
  </si>
  <si>
    <t>Nov Pct</t>
  </si>
  <si>
    <t>Dec Pct</t>
  </si>
  <si>
    <t>Jan Pct</t>
  </si>
  <si>
    <t>Feb Pct</t>
  </si>
  <si>
    <t>Mar Pct</t>
  </si>
  <si>
    <t>Apr Pct</t>
  </si>
  <si>
    <t>May Pct</t>
  </si>
  <si>
    <t>Jun Pct</t>
  </si>
  <si>
    <t>Jul Pct</t>
  </si>
  <si>
    <t># Aug</t>
  </si>
  <si>
    <t>% Aug</t>
  </si>
  <si>
    <t># Sep</t>
  </si>
  <si>
    <t>% Sep</t>
  </si>
  <si>
    <t># Oct</t>
  </si>
  <si>
    <t>% Oct</t>
  </si>
  <si>
    <t># Nov</t>
  </si>
  <si>
    <t>% Nov</t>
  </si>
  <si>
    <t># Dec</t>
  </si>
  <si>
    <t>% Dec</t>
  </si>
  <si>
    <t># Jan</t>
  </si>
  <si>
    <t>% Jan</t>
  </si>
  <si>
    <t># Feb</t>
  </si>
  <si>
    <t>% Feb</t>
  </si>
  <si>
    <t># Mar</t>
  </si>
  <si>
    <t>% Mar</t>
  </si>
  <si>
    <t># Apr</t>
  </si>
  <si>
    <t>% Apr</t>
  </si>
  <si>
    <t># May</t>
  </si>
  <si>
    <t>% May</t>
  </si>
  <si>
    <t># Jun</t>
  </si>
  <si>
    <t>% Jun</t>
  </si>
  <si>
    <t># Jul</t>
  </si>
  <si>
    <t>% Jul</t>
  </si>
  <si>
    <t># Units</t>
  </si>
  <si>
    <t>Avg</t>
  </si>
  <si>
    <t>Pack Total</t>
  </si>
  <si>
    <t># RT</t>
  </si>
  <si>
    <t>Total Unit Volunteer Attendance by Month (Program Year)</t>
  </si>
  <si>
    <t>Total Volunteers</t>
  </si>
  <si>
    <t># RT Attended</t>
  </si>
  <si>
    <t>% RT Attended</t>
  </si>
  <si>
    <t>Avg # Volunteers</t>
  </si>
  <si>
    <t>Count</t>
  </si>
  <si>
    <t>1</t>
  </si>
  <si>
    <t>Great Lakes FSC 272</t>
  </si>
  <si>
    <t>Chippewa 02</t>
  </si>
  <si>
    <t>Mahican 08</t>
  </si>
  <si>
    <t>North Star 04</t>
  </si>
  <si>
    <t>Ottawa 03</t>
  </si>
  <si>
    <t>Pontiac Manito 01</t>
  </si>
  <si>
    <t>Renaissance 06</t>
  </si>
  <si>
    <t>Sunrise 05</t>
  </si>
  <si>
    <t>Sunset 07</t>
  </si>
  <si>
    <t>Great Lakes FSC 272 Total</t>
  </si>
  <si>
    <t>Exploring Division 13</t>
  </si>
  <si>
    <t>Crew</t>
  </si>
  <si>
    <t>106</t>
  </si>
  <si>
    <t>(blank)</t>
  </si>
  <si>
    <t>1070</t>
  </si>
  <si>
    <t>109</t>
  </si>
  <si>
    <t>124</t>
  </si>
  <si>
    <t>141</t>
  </si>
  <si>
    <t>143</t>
  </si>
  <si>
    <t>144</t>
  </si>
  <si>
    <t>146</t>
  </si>
  <si>
    <t>148</t>
  </si>
  <si>
    <t>149</t>
  </si>
  <si>
    <t>150</t>
  </si>
  <si>
    <t>157</t>
  </si>
  <si>
    <t>158</t>
  </si>
  <si>
    <t>159</t>
  </si>
  <si>
    <t>17</t>
  </si>
  <si>
    <t>183</t>
  </si>
  <si>
    <t>188</t>
  </si>
  <si>
    <t>195</t>
  </si>
  <si>
    <t>201</t>
  </si>
  <si>
    <t>211</t>
  </si>
  <si>
    <t>215</t>
  </si>
  <si>
    <t>248</t>
  </si>
  <si>
    <t>251</t>
  </si>
  <si>
    <t>252</t>
  </si>
  <si>
    <t>255</t>
  </si>
  <si>
    <t>256</t>
  </si>
  <si>
    <t>259</t>
  </si>
  <si>
    <t>26</t>
  </si>
  <si>
    <t>267</t>
  </si>
  <si>
    <t>342</t>
  </si>
  <si>
    <t>343</t>
  </si>
  <si>
    <t>345</t>
  </si>
  <si>
    <t>349</t>
  </si>
  <si>
    <t>350</t>
  </si>
  <si>
    <t>358</t>
  </si>
  <si>
    <t>361</t>
  </si>
  <si>
    <t>371</t>
  </si>
  <si>
    <t>372</t>
  </si>
  <si>
    <t>382</t>
  </si>
  <si>
    <t>391</t>
  </si>
  <si>
    <t>41</t>
  </si>
  <si>
    <t>421</t>
  </si>
  <si>
    <t>601</t>
  </si>
  <si>
    <t>63</t>
  </si>
  <si>
    <t>71</t>
  </si>
  <si>
    <t>72</t>
  </si>
  <si>
    <t>77</t>
  </si>
  <si>
    <t>79</t>
  </si>
  <si>
    <t>82</t>
  </si>
  <si>
    <t>83</t>
  </si>
  <si>
    <t>84</t>
  </si>
  <si>
    <t>85</t>
  </si>
  <si>
    <t>90</t>
  </si>
  <si>
    <t>902</t>
  </si>
  <si>
    <t>92</t>
  </si>
  <si>
    <t>95</t>
  </si>
  <si>
    <t>97</t>
  </si>
  <si>
    <t>Chippewa 02 Total</t>
  </si>
  <si>
    <t>1051</t>
  </si>
  <si>
    <t>1052</t>
  </si>
  <si>
    <t>1054</t>
  </si>
  <si>
    <t>1055</t>
  </si>
  <si>
    <t>1112</t>
  </si>
  <si>
    <t>1116</t>
  </si>
  <si>
    <t>1127</t>
  </si>
  <si>
    <t>1128</t>
  </si>
  <si>
    <t>1133</t>
  </si>
  <si>
    <t>1139</t>
  </si>
  <si>
    <t>1148</t>
  </si>
  <si>
    <t>1151</t>
  </si>
  <si>
    <t>1152</t>
  </si>
  <si>
    <t>1234</t>
  </si>
  <si>
    <t>1261</t>
  </si>
  <si>
    <t>1364</t>
  </si>
  <si>
    <t>1659</t>
  </si>
  <si>
    <t>1722</t>
  </si>
  <si>
    <t>1723</t>
  </si>
  <si>
    <t>1770</t>
  </si>
  <si>
    <t>1783</t>
  </si>
  <si>
    <t>1786</t>
  </si>
  <si>
    <t>1795</t>
  </si>
  <si>
    <t>2</t>
  </si>
  <si>
    <t>313</t>
  </si>
  <si>
    <t>33</t>
  </si>
  <si>
    <t>5824</t>
  </si>
  <si>
    <t>70</t>
  </si>
  <si>
    <t>801</t>
  </si>
  <si>
    <t>812</t>
  </si>
  <si>
    <t>818</t>
  </si>
  <si>
    <t>820</t>
  </si>
  <si>
    <t>828</t>
  </si>
  <si>
    <t>846</t>
  </si>
  <si>
    <t>857</t>
  </si>
  <si>
    <t>Mahican 08 Total</t>
  </si>
  <si>
    <t>1002</t>
  </si>
  <si>
    <t>1006</t>
  </si>
  <si>
    <t>1007</t>
  </si>
  <si>
    <t>1009</t>
  </si>
  <si>
    <t>1010</t>
  </si>
  <si>
    <t>1014</t>
  </si>
  <si>
    <t>1016</t>
  </si>
  <si>
    <t>1022</t>
  </si>
  <si>
    <t>1023</t>
  </si>
  <si>
    <t>1024</t>
  </si>
  <si>
    <t>1029</t>
  </si>
  <si>
    <t>1032</t>
  </si>
  <si>
    <t>1034</t>
  </si>
  <si>
    <t>1037</t>
  </si>
  <si>
    <t>1039</t>
  </si>
  <si>
    <t>1042</t>
  </si>
  <si>
    <t>1045</t>
  </si>
  <si>
    <t>1046</t>
  </si>
  <si>
    <t>1047</t>
  </si>
  <si>
    <t>1049</t>
  </si>
  <si>
    <t>1081</t>
  </si>
  <si>
    <t>1082</t>
  </si>
  <si>
    <t>1085</t>
  </si>
  <si>
    <t>1094</t>
  </si>
  <si>
    <t>1095</t>
  </si>
  <si>
    <t>1096</t>
  </si>
  <si>
    <t>1214</t>
  </si>
  <si>
    <t>1292</t>
  </si>
  <si>
    <t>1545</t>
  </si>
  <si>
    <t>1581</t>
  </si>
  <si>
    <t>1587</t>
  </si>
  <si>
    <t>1589</t>
  </si>
  <si>
    <t>1591</t>
  </si>
  <si>
    <t>1592</t>
  </si>
  <si>
    <t>1600</t>
  </si>
  <si>
    <t>1604</t>
  </si>
  <si>
    <t>1607</t>
  </si>
  <si>
    <t>1626</t>
  </si>
  <si>
    <t>1627</t>
  </si>
  <si>
    <t>1628</t>
  </si>
  <si>
    <t>1631</t>
  </si>
  <si>
    <t>1634</t>
  </si>
  <si>
    <t>1703</t>
  </si>
  <si>
    <t>1705</t>
  </si>
  <si>
    <t>1706</t>
  </si>
  <si>
    <t>1707</t>
  </si>
  <si>
    <t>1708</t>
  </si>
  <si>
    <t>1709</t>
  </si>
  <si>
    <t>1712</t>
  </si>
  <si>
    <t>1713</t>
  </si>
  <si>
    <t>1718</t>
  </si>
  <si>
    <t>1720</t>
  </si>
  <si>
    <t>1741</t>
  </si>
  <si>
    <t>1902</t>
  </si>
  <si>
    <t>1930</t>
  </si>
  <si>
    <t>1940</t>
  </si>
  <si>
    <t>1973</t>
  </si>
  <si>
    <t>230</t>
  </si>
  <si>
    <t>North Star 04 Total</t>
  </si>
  <si>
    <t>100</t>
  </si>
  <si>
    <t>101</t>
  </si>
  <si>
    <t>102</t>
  </si>
  <si>
    <t>110</t>
  </si>
  <si>
    <t>121</t>
  </si>
  <si>
    <t>162</t>
  </si>
  <si>
    <t>164</t>
  </si>
  <si>
    <t>175</t>
  </si>
  <si>
    <t>179</t>
  </si>
  <si>
    <t>222</t>
  </si>
  <si>
    <t>224</t>
  </si>
  <si>
    <t>226</t>
  </si>
  <si>
    <t>227</t>
  </si>
  <si>
    <t>231</t>
  </si>
  <si>
    <t>236</t>
  </si>
  <si>
    <t>238</t>
  </si>
  <si>
    <t>239</t>
  </si>
  <si>
    <t>240</t>
  </si>
  <si>
    <t>263</t>
  </si>
  <si>
    <t>315</t>
  </si>
  <si>
    <t>316</t>
  </si>
  <si>
    <t>323</t>
  </si>
  <si>
    <t>326</t>
  </si>
  <si>
    <t>336</t>
  </si>
  <si>
    <t>36</t>
  </si>
  <si>
    <t>362</t>
  </si>
  <si>
    <t>3750</t>
  </si>
  <si>
    <t>38</t>
  </si>
  <si>
    <t>389</t>
  </si>
  <si>
    <t>39</t>
  </si>
  <si>
    <t>42</t>
  </si>
  <si>
    <t>45</t>
  </si>
  <si>
    <t>50</t>
  </si>
  <si>
    <t>52</t>
  </si>
  <si>
    <t>54</t>
  </si>
  <si>
    <t>55</t>
  </si>
  <si>
    <t>631</t>
  </si>
  <si>
    <t>712</t>
  </si>
  <si>
    <t>720</t>
  </si>
  <si>
    <t>721</t>
  </si>
  <si>
    <t>746</t>
  </si>
  <si>
    <t>755</t>
  </si>
  <si>
    <t>903</t>
  </si>
  <si>
    <t>Ottawa 03 Total</t>
  </si>
  <si>
    <t>105</t>
  </si>
  <si>
    <t>108</t>
  </si>
  <si>
    <t>113</t>
  </si>
  <si>
    <t>126</t>
  </si>
  <si>
    <t>128</t>
  </si>
  <si>
    <t>130</t>
  </si>
  <si>
    <t>133</t>
  </si>
  <si>
    <t>135</t>
  </si>
  <si>
    <t>163</t>
  </si>
  <si>
    <t>169</t>
  </si>
  <si>
    <t>182</t>
  </si>
  <si>
    <t>185</t>
  </si>
  <si>
    <t>186</t>
  </si>
  <si>
    <t>1861</t>
  </si>
  <si>
    <t>192</t>
  </si>
  <si>
    <t>220</t>
  </si>
  <si>
    <t>233</t>
  </si>
  <si>
    <t>2600</t>
  </si>
  <si>
    <t>291</t>
  </si>
  <si>
    <t>297</t>
  </si>
  <si>
    <t>298</t>
  </si>
  <si>
    <t>310</t>
  </si>
  <si>
    <t>314</t>
  </si>
  <si>
    <t>341</t>
  </si>
  <si>
    <t>366</t>
  </si>
  <si>
    <t>377</t>
  </si>
  <si>
    <t>4</t>
  </si>
  <si>
    <t>43</t>
  </si>
  <si>
    <t>499</t>
  </si>
  <si>
    <t>5110</t>
  </si>
  <si>
    <t>512</t>
  </si>
  <si>
    <t>531</t>
  </si>
  <si>
    <t>59</t>
  </si>
  <si>
    <t>61</t>
  </si>
  <si>
    <t>700</t>
  </si>
  <si>
    <t>880</t>
  </si>
  <si>
    <t>Pontiac Manito 01 Total</t>
  </si>
  <si>
    <t>10</t>
  </si>
  <si>
    <t>1025</t>
  </si>
  <si>
    <t>1221</t>
  </si>
  <si>
    <t>1300</t>
  </si>
  <si>
    <t>1305</t>
  </si>
  <si>
    <t>1307</t>
  </si>
  <si>
    <t>1314</t>
  </si>
  <si>
    <t>1315</t>
  </si>
  <si>
    <t>1318</t>
  </si>
  <si>
    <t>1460</t>
  </si>
  <si>
    <t>1649</t>
  </si>
  <si>
    <t>1650</t>
  </si>
  <si>
    <t>1656</t>
  </si>
  <si>
    <t>1672</t>
  </si>
  <si>
    <t>1917</t>
  </si>
  <si>
    <t>194</t>
  </si>
  <si>
    <t>1980</t>
  </si>
  <si>
    <t>199</t>
  </si>
  <si>
    <t>1990</t>
  </si>
  <si>
    <t>2251</t>
  </si>
  <si>
    <t>23</t>
  </si>
  <si>
    <t>2301</t>
  </si>
  <si>
    <t>2751</t>
  </si>
  <si>
    <t>30</t>
  </si>
  <si>
    <t>368</t>
  </si>
  <si>
    <t>4001</t>
  </si>
  <si>
    <t>409</t>
  </si>
  <si>
    <t>4201</t>
  </si>
  <si>
    <t>5130</t>
  </si>
  <si>
    <t>527</t>
  </si>
  <si>
    <t>5610</t>
  </si>
  <si>
    <t>5611</t>
  </si>
  <si>
    <t>5612</t>
  </si>
  <si>
    <t>647</t>
  </si>
  <si>
    <t>65</t>
  </si>
  <si>
    <t>6501</t>
  </si>
  <si>
    <t>66</t>
  </si>
  <si>
    <t>661</t>
  </si>
  <si>
    <t>6650</t>
  </si>
  <si>
    <t>67</t>
  </si>
  <si>
    <t>689</t>
  </si>
  <si>
    <t>75</t>
  </si>
  <si>
    <t>771</t>
  </si>
  <si>
    <t>8950</t>
  </si>
  <si>
    <t>9</t>
  </si>
  <si>
    <t>Renaissance 06 Total</t>
  </si>
  <si>
    <t>1333</t>
  </si>
  <si>
    <t>1407</t>
  </si>
  <si>
    <t>1412</t>
  </si>
  <si>
    <t>1438</t>
  </si>
  <si>
    <t>1446</t>
  </si>
  <si>
    <t>1447</t>
  </si>
  <si>
    <t>1461</t>
  </si>
  <si>
    <t>1462</t>
  </si>
  <si>
    <t>1463</t>
  </si>
  <si>
    <t>147</t>
  </si>
  <si>
    <t>1472</t>
  </si>
  <si>
    <t>1474</t>
  </si>
  <si>
    <t>1475</t>
  </si>
  <si>
    <t>1477</t>
  </si>
  <si>
    <t>1478</t>
  </si>
  <si>
    <t>1484</t>
  </si>
  <si>
    <t>1490</t>
  </si>
  <si>
    <t>1493</t>
  </si>
  <si>
    <t>1711</t>
  </si>
  <si>
    <t>19</t>
  </si>
  <si>
    <t>1904</t>
  </si>
  <si>
    <t>1910</t>
  </si>
  <si>
    <t>1911</t>
  </si>
  <si>
    <t>1914</t>
  </si>
  <si>
    <t>1916</t>
  </si>
  <si>
    <t>1922</t>
  </si>
  <si>
    <t>1927</t>
  </si>
  <si>
    <t>1936</t>
  </si>
  <si>
    <t>1954</t>
  </si>
  <si>
    <t>1959</t>
  </si>
  <si>
    <t>1970</t>
  </si>
  <si>
    <t>1982</t>
  </si>
  <si>
    <t>206</t>
  </si>
  <si>
    <t>21</t>
  </si>
  <si>
    <t>273</t>
  </si>
  <si>
    <t>290</t>
  </si>
  <si>
    <t>34</t>
  </si>
  <si>
    <t>44</t>
  </si>
  <si>
    <t>481</t>
  </si>
  <si>
    <t>86</t>
  </si>
  <si>
    <t>88</t>
  </si>
  <si>
    <t>Sunrise 05 Total</t>
  </si>
  <si>
    <t>1155</t>
  </si>
  <si>
    <t>1233</t>
  </si>
  <si>
    <t>1384</t>
  </si>
  <si>
    <t>1532</t>
  </si>
  <si>
    <t>1535</t>
  </si>
  <si>
    <t>1540</t>
  </si>
  <si>
    <t>1594</t>
  </si>
  <si>
    <t>1640</t>
  </si>
  <si>
    <t>1701</t>
  </si>
  <si>
    <t>1715</t>
  </si>
  <si>
    <t>1717</t>
  </si>
  <si>
    <t>1731</t>
  </si>
  <si>
    <t>1736</t>
  </si>
  <si>
    <t>1738</t>
  </si>
  <si>
    <t>1800</t>
  </si>
  <si>
    <t>1826</t>
  </si>
  <si>
    <t>1830</t>
  </si>
  <si>
    <t>2009</t>
  </si>
  <si>
    <t>2025</t>
  </si>
  <si>
    <t>247</t>
  </si>
  <si>
    <t>2525</t>
  </si>
  <si>
    <t>27</t>
  </si>
  <si>
    <t>270</t>
  </si>
  <si>
    <t>271</t>
  </si>
  <si>
    <t>279</t>
  </si>
  <si>
    <t>287</t>
  </si>
  <si>
    <t>293</t>
  </si>
  <si>
    <t>400</t>
  </si>
  <si>
    <t>422</t>
  </si>
  <si>
    <t>435</t>
  </si>
  <si>
    <t>440</t>
  </si>
  <si>
    <t>500</t>
  </si>
  <si>
    <t>547</t>
  </si>
  <si>
    <t>707</t>
  </si>
  <si>
    <t>729</t>
  </si>
  <si>
    <t>743</t>
  </si>
  <si>
    <t>753</t>
  </si>
  <si>
    <t>760</t>
  </si>
  <si>
    <t>773</t>
  </si>
  <si>
    <t>781</t>
  </si>
  <si>
    <t>790</t>
  </si>
  <si>
    <t>793</t>
  </si>
  <si>
    <t>822</t>
  </si>
  <si>
    <t>834</t>
  </si>
  <si>
    <t>852</t>
  </si>
  <si>
    <t>855</t>
  </si>
  <si>
    <t>858</t>
  </si>
  <si>
    <t>859</t>
  </si>
  <si>
    <t>872</t>
  </si>
  <si>
    <t>888</t>
  </si>
  <si>
    <t>897</t>
  </si>
  <si>
    <t>907</t>
  </si>
  <si>
    <t>9885</t>
  </si>
  <si>
    <t>Sunset 07 Total</t>
  </si>
  <si>
    <t>Ship</t>
  </si>
  <si>
    <t>Team</t>
  </si>
  <si>
    <t>Troop</t>
  </si>
  <si>
    <t>210</t>
  </si>
  <si>
    <t>2149</t>
  </si>
  <si>
    <t>2154</t>
  </si>
  <si>
    <t>2248</t>
  </si>
  <si>
    <t>4255</t>
  </si>
  <si>
    <t>87</t>
  </si>
  <si>
    <t>Crew Total</t>
  </si>
  <si>
    <t>123</t>
  </si>
  <si>
    <t>125</t>
  </si>
  <si>
    <t>154</t>
  </si>
  <si>
    <t>156</t>
  </si>
  <si>
    <t>208</t>
  </si>
  <si>
    <t>209</t>
  </si>
  <si>
    <t>225</t>
  </si>
  <si>
    <t>242</t>
  </si>
  <si>
    <t>351</t>
  </si>
  <si>
    <t>356</t>
  </si>
  <si>
    <t>360</t>
  </si>
  <si>
    <t>390</t>
  </si>
  <si>
    <t>40</t>
  </si>
  <si>
    <t>472</t>
  </si>
  <si>
    <t>518</t>
  </si>
  <si>
    <t>60</t>
  </si>
  <si>
    <t>80</t>
  </si>
  <si>
    <t>911</t>
  </si>
  <si>
    <t>96</t>
  </si>
  <si>
    <t>Troop Total</t>
  </si>
  <si>
    <t>1232</t>
  </si>
  <si>
    <t>877</t>
  </si>
  <si>
    <t>Ship Total</t>
  </si>
  <si>
    <t>1061</t>
  </si>
  <si>
    <t>1104</t>
  </si>
  <si>
    <t>1111</t>
  </si>
  <si>
    <t>1147</t>
  </si>
  <si>
    <t>1381</t>
  </si>
  <si>
    <t>1662</t>
  </si>
  <si>
    <t>1721</t>
  </si>
  <si>
    <t>1777</t>
  </si>
  <si>
    <t>237</t>
  </si>
  <si>
    <t>802</t>
  </si>
  <si>
    <t>816</t>
  </si>
  <si>
    <t>825</t>
  </si>
  <si>
    <t>842</t>
  </si>
  <si>
    <t>1699</t>
  </si>
  <si>
    <t>1716</t>
  </si>
  <si>
    <t>1888</t>
  </si>
  <si>
    <t>Team Total</t>
  </si>
  <si>
    <t>1001</t>
  </si>
  <si>
    <t>1005</t>
  </si>
  <si>
    <t>1036</t>
  </si>
  <si>
    <t>1601</t>
  </si>
  <si>
    <t>1610</t>
  </si>
  <si>
    <t>1615</t>
  </si>
  <si>
    <t>1629</t>
  </si>
  <si>
    <t>1702</t>
  </si>
  <si>
    <t>1710</t>
  </si>
  <si>
    <t>288</t>
  </si>
  <si>
    <t>289</t>
  </si>
  <si>
    <t>170</t>
  </si>
  <si>
    <t>272</t>
  </si>
  <si>
    <t>8</t>
  </si>
  <si>
    <t>1000</t>
  </si>
  <si>
    <t>103</t>
  </si>
  <si>
    <t>104</t>
  </si>
  <si>
    <t>160</t>
  </si>
  <si>
    <t>172</t>
  </si>
  <si>
    <t>228</t>
  </si>
  <si>
    <t>229</t>
  </si>
  <si>
    <t>308</t>
  </si>
  <si>
    <t>327</t>
  </si>
  <si>
    <t>407</t>
  </si>
  <si>
    <t>777</t>
  </si>
  <si>
    <t>2185</t>
  </si>
  <si>
    <t>2310</t>
  </si>
  <si>
    <t>29</t>
  </si>
  <si>
    <t>51</t>
  </si>
  <si>
    <t>134</t>
  </si>
  <si>
    <t>139</t>
  </si>
  <si>
    <t>189</t>
  </si>
  <si>
    <t>284</t>
  </si>
  <si>
    <t>3</t>
  </si>
  <si>
    <t>810</t>
  </si>
  <si>
    <t>1322</t>
  </si>
  <si>
    <t>1542</t>
  </si>
  <si>
    <t>254</t>
  </si>
  <si>
    <t>399</t>
  </si>
  <si>
    <t>1402</t>
  </si>
  <si>
    <t>1426</t>
  </si>
  <si>
    <t>1489</t>
  </si>
  <si>
    <t>1491</t>
  </si>
  <si>
    <t>1941</t>
  </si>
  <si>
    <t>1984</t>
  </si>
  <si>
    <t>330</t>
  </si>
  <si>
    <t>779</t>
  </si>
  <si>
    <t>1241</t>
  </si>
  <si>
    <t>1382</t>
  </si>
  <si>
    <t>1536</t>
  </si>
  <si>
    <t>1537</t>
  </si>
  <si>
    <t>1539</t>
  </si>
  <si>
    <t>401</t>
  </si>
  <si>
    <t>57</t>
  </si>
  <si>
    <t>732</t>
  </si>
  <si>
    <t>735</t>
  </si>
  <si>
    <t>740</t>
  </si>
  <si>
    <t>742</t>
  </si>
  <si>
    <t>782</t>
  </si>
  <si>
    <t>854</t>
  </si>
  <si>
    <t>875</t>
  </si>
  <si>
    <t>889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</si>
</sst>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\ %;\-0.00\ %;0.00\ 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1" fontId="0" fillId="0" borderId="0" xfId="0" applyNumberFormat="1"/>
    <xf numFmtId="0" fontId="1" fillId="0" borderId="0" xfId="0" applyFont="1" applyAlignment="1">
      <alignment horizontal="center"/>
    </xf>
    <xf numFmtId="2" fontId="0" fillId="0" borderId="0" xfId="0" applyNumberFormat="1"/>
    <xf numFmtId="164" fontId="0" fillId="0" borderId="0" xfId="0" applyNumberFormat="1"/>
    <xf numFmtId="10" fontId="0" fillId="0" borderId="0" xfId="0" applyNumberFormat="1"/>
    <xf numFmtId="10" fontId="0" fillId="0" borderId="0" xfId="1" applyNumberFormat="1" applyFont="1"/>
    <xf numFmtId="0" fontId="0" fillId="0" borderId="0" xfId="0" pivotButton="1" applyAlignment="1">
      <alignment horizontal="center" wrapText="1"/>
    </xf>
    <xf numFmtId="10" fontId="0" fillId="0" borderId="0" xfId="0" pivotButton="1" applyNumberForma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91">
    <dxf>
      <numFmt numFmtId="13" formatCode="0%"/>
    </dxf>
    <dxf>
      <numFmt numFmtId="13" formatCode="0%"/>
    </dxf>
    <dxf>
      <numFmt numFmtId="165" formatCode="0.0%"/>
    </dxf>
    <dxf>
      <numFmt numFmtId="165" formatCode="0.0%"/>
    </dxf>
    <dxf>
      <numFmt numFmtId="14" formatCode="0.00%"/>
    </dxf>
    <dxf>
      <numFmt numFmtId="14" formatCode="0.00%"/>
    </dxf>
    <dxf>
      <numFmt numFmtId="165" formatCode="0.0%"/>
    </dxf>
    <dxf>
      <numFmt numFmtId="165" formatCode="0.0%"/>
    </dxf>
    <dxf>
      <numFmt numFmtId="165" formatCode="0.0%"/>
    </dxf>
    <dxf>
      <numFmt numFmtId="14" formatCode="0.00%"/>
    </dxf>
    <dxf>
      <numFmt numFmtId="14" formatCode="0.00%"/>
    </dxf>
    <dxf>
      <numFmt numFmtId="14" formatCode="0.00%"/>
    </dxf>
    <dxf>
      <numFmt numFmtId="165" formatCode="0.0%"/>
    </dxf>
    <dxf>
      <numFmt numFmtId="165" formatCode="0.0%"/>
    </dxf>
    <dxf>
      <numFmt numFmtId="165" formatCode="0.0%"/>
    </dxf>
    <dxf>
      <numFmt numFmtId="14" formatCode="0.00%"/>
    </dxf>
    <dxf>
      <numFmt numFmtId="14" formatCode="0.00%"/>
    </dxf>
    <dxf>
      <numFmt numFmtId="14" formatCode="0.00%"/>
    </dxf>
    <dxf>
      <numFmt numFmtId="165" formatCode="0.0%"/>
    </dxf>
    <dxf>
      <numFmt numFmtId="165" formatCode="0.0%"/>
    </dxf>
    <dxf>
      <numFmt numFmtId="165" formatCode="0.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5" formatCode="0.0%"/>
    </dxf>
    <dxf>
      <numFmt numFmtId="165" formatCode="0.0%"/>
    </dxf>
    <dxf>
      <numFmt numFmtId="165" formatCode="0.0%"/>
    </dxf>
    <dxf>
      <numFmt numFmtId="14" formatCode="0.00%"/>
    </dxf>
    <dxf>
      <numFmt numFmtId="14" formatCode="0.00%"/>
    </dxf>
    <dxf>
      <numFmt numFmtId="14" formatCode="0.00%"/>
    </dxf>
    <dxf>
      <alignment wrapText="1"/>
    </dxf>
    <dxf>
      <alignment horizontal="center"/>
    </dxf>
    <dxf>
      <alignment wrapText="1"/>
    </dxf>
    <dxf>
      <alignment horizontal="center"/>
    </dxf>
    <dxf>
      <alignment horizontal="center"/>
    </dxf>
    <dxf>
      <alignment horizontal="center"/>
    </dxf>
    <dxf>
      <numFmt numFmtId="14" formatCode="0.00%"/>
    </dxf>
    <dxf>
      <numFmt numFmtId="14" formatCode="0.00%"/>
    </dxf>
    <dxf>
      <numFmt numFmtId="14" formatCode="0.00%"/>
    </dxf>
    <dxf>
      <numFmt numFmtId="165" formatCode="0.0%"/>
    </dxf>
    <dxf>
      <numFmt numFmtId="165" formatCode="0.0%"/>
    </dxf>
    <dxf>
      <numFmt numFmtId="165" formatCode="0.0%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numFmt numFmtId="165" formatCode="0.0%"/>
    </dxf>
    <dxf>
      <numFmt numFmtId="165" formatCode="0.0%"/>
    </dxf>
    <dxf>
      <numFmt numFmtId="165" formatCode="0.0%"/>
    </dxf>
    <dxf>
      <numFmt numFmtId="14" formatCode="0.00%"/>
    </dxf>
    <dxf>
      <numFmt numFmtId="14" formatCode="0.00%"/>
    </dxf>
    <dxf>
      <numFmt numFmtId="14" formatCode="0.00%"/>
    </dxf>
    <dxf>
      <numFmt numFmtId="165" formatCode="0.0%"/>
    </dxf>
    <dxf>
      <numFmt numFmtId="165" formatCode="0.0%"/>
    </dxf>
    <dxf>
      <numFmt numFmtId="165" formatCode="0.0%"/>
    </dxf>
    <dxf>
      <numFmt numFmtId="14" formatCode="0.00%"/>
    </dxf>
    <dxf>
      <numFmt numFmtId="14" formatCode="0.00%"/>
    </dxf>
    <dxf>
      <numFmt numFmtId="14" formatCode="0.00%"/>
    </dxf>
    <dxf>
      <numFmt numFmtId="165" formatCode="0.0%"/>
    </dxf>
    <dxf>
      <numFmt numFmtId="165" formatCode="0.0%"/>
    </dxf>
    <dxf>
      <numFmt numFmtId="165" formatCode="0.0%"/>
    </dxf>
    <dxf>
      <numFmt numFmtId="14" formatCode="0.00%"/>
    </dxf>
    <dxf>
      <numFmt numFmtId="14" formatCode="0.00%"/>
    </dxf>
    <dxf>
      <numFmt numFmtId="165" formatCode="0.0%"/>
    </dxf>
    <dxf>
      <numFmt numFmtId="165" formatCode="0.0%"/>
    </dxf>
    <dxf>
      <numFmt numFmtId="13" formatCode="0%"/>
    </dxf>
    <dxf>
      <numFmt numFmtId="13" formatCode="0%"/>
    </dxf>
    <dxf>
      <numFmt numFmtId="14" formatCode="0.00%"/>
    </dxf>
    <dxf>
      <numFmt numFmtId="166" formatCode=";;;"/>
    </dxf>
    <dxf>
      <alignment horizontal="center"/>
    </dxf>
    <dxf>
      <alignment horizontal="center" readingOrder="0"/>
    </dxf>
    <dxf>
      <alignment horizontal="center" readingOrder="0"/>
    </dxf>
    <dxf>
      <alignment horizontal="center"/>
    </dxf>
    <dxf>
      <alignment wrapText="1"/>
    </dxf>
    <dxf>
      <alignment horizontal="center"/>
    </dxf>
    <dxf>
      <alignment horizontal="center"/>
    </dxf>
    <dxf>
      <alignment horizontal="center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0.xml"/><Relationship Id="rId18" Type="http://schemas.openxmlformats.org/officeDocument/2006/relationships/pivotCacheDefinition" Target="pivotCache/pivotCacheDefinition3.xml"/><Relationship Id="rId26" Type="http://schemas.openxmlformats.org/officeDocument/2006/relationships/pivotCacheDefinition" Target="pivotCache/pivotCacheDefinition11.xml"/><Relationship Id="rId39" Type="http://schemas.openxmlformats.org/officeDocument/2006/relationships/customXml" Target="../customXml/item6.xml"/><Relationship Id="rId21" Type="http://schemas.openxmlformats.org/officeDocument/2006/relationships/pivotCacheDefinition" Target="pivotCache/pivotCacheDefinition6.xml"/><Relationship Id="rId34" Type="http://schemas.openxmlformats.org/officeDocument/2006/relationships/customXml" Target="../customXml/item1.xml"/><Relationship Id="rId42" Type="http://schemas.openxmlformats.org/officeDocument/2006/relationships/customXml" Target="../customXml/item9.xml"/><Relationship Id="rId47" Type="http://schemas.openxmlformats.org/officeDocument/2006/relationships/customXml" Target="../customXml/item14.xml"/><Relationship Id="rId50" Type="http://schemas.openxmlformats.org/officeDocument/2006/relationships/customXml" Target="../customXml/item17.xml"/><Relationship Id="rId55" Type="http://schemas.openxmlformats.org/officeDocument/2006/relationships/customXml" Target="../customXml/item22.xml"/><Relationship Id="rId63" Type="http://schemas.openxmlformats.org/officeDocument/2006/relationships/customXml" Target="../customXml/item30.xml"/><Relationship Id="rId68" Type="http://schemas.openxmlformats.org/officeDocument/2006/relationships/customXml" Target="../customXml/item35.xml"/><Relationship Id="rId7" Type="http://schemas.openxmlformats.org/officeDocument/2006/relationships/worksheet" Target="worksheets/sheet5.xml"/><Relationship Id="rId2" Type="http://schemas.openxmlformats.org/officeDocument/2006/relationships/chartsheet" Target="chartsheets/sheet1.xml"/><Relationship Id="rId16" Type="http://schemas.openxmlformats.org/officeDocument/2006/relationships/pivotCacheDefinition" Target="pivotCache/pivotCacheDefinition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8.xml"/><Relationship Id="rId24" Type="http://schemas.openxmlformats.org/officeDocument/2006/relationships/pivotCacheDefinition" Target="pivotCache/pivotCacheDefinition9.xml"/><Relationship Id="rId32" Type="http://schemas.openxmlformats.org/officeDocument/2006/relationships/powerPivotData" Target="model/item.data"/><Relationship Id="rId37" Type="http://schemas.openxmlformats.org/officeDocument/2006/relationships/customXml" Target="../customXml/item4.xml"/><Relationship Id="rId40" Type="http://schemas.openxmlformats.org/officeDocument/2006/relationships/customXml" Target="../customXml/item7.xml"/><Relationship Id="rId45" Type="http://schemas.openxmlformats.org/officeDocument/2006/relationships/customXml" Target="../customXml/item12.xml"/><Relationship Id="rId53" Type="http://schemas.openxmlformats.org/officeDocument/2006/relationships/customXml" Target="../customXml/item20.xml"/><Relationship Id="rId58" Type="http://schemas.openxmlformats.org/officeDocument/2006/relationships/customXml" Target="../customXml/item25.xml"/><Relationship Id="rId66" Type="http://schemas.openxmlformats.org/officeDocument/2006/relationships/customXml" Target="../customXml/item33.xml"/><Relationship Id="rId5" Type="http://schemas.openxmlformats.org/officeDocument/2006/relationships/chartsheet" Target="chartsheets/sheet2.xml"/><Relationship Id="rId15" Type="http://schemas.openxmlformats.org/officeDocument/2006/relationships/worksheet" Target="worksheets/sheet12.xml"/><Relationship Id="rId23" Type="http://schemas.openxmlformats.org/officeDocument/2006/relationships/pivotCacheDefinition" Target="pivotCache/pivotCacheDefinition8.xml"/><Relationship Id="rId28" Type="http://schemas.openxmlformats.org/officeDocument/2006/relationships/connections" Target="connections.xml"/><Relationship Id="rId36" Type="http://schemas.openxmlformats.org/officeDocument/2006/relationships/customXml" Target="../customXml/item3.xml"/><Relationship Id="rId49" Type="http://schemas.openxmlformats.org/officeDocument/2006/relationships/customXml" Target="../customXml/item16.xml"/><Relationship Id="rId57" Type="http://schemas.openxmlformats.org/officeDocument/2006/relationships/customXml" Target="../customXml/item24.xml"/><Relationship Id="rId61" Type="http://schemas.openxmlformats.org/officeDocument/2006/relationships/customXml" Target="../customXml/item28.xml"/><Relationship Id="rId10" Type="http://schemas.openxmlformats.org/officeDocument/2006/relationships/chartsheet" Target="chartsheets/sheet3.xml"/><Relationship Id="rId19" Type="http://schemas.openxmlformats.org/officeDocument/2006/relationships/pivotCacheDefinition" Target="pivotCache/pivotCacheDefinition4.xml"/><Relationship Id="rId31" Type="http://schemas.openxmlformats.org/officeDocument/2006/relationships/sheetMetadata" Target="metadata.xml"/><Relationship Id="rId44" Type="http://schemas.openxmlformats.org/officeDocument/2006/relationships/customXml" Target="../customXml/item11.xml"/><Relationship Id="rId52" Type="http://schemas.openxmlformats.org/officeDocument/2006/relationships/customXml" Target="../customXml/item19.xml"/><Relationship Id="rId60" Type="http://schemas.openxmlformats.org/officeDocument/2006/relationships/customXml" Target="../customXml/item27.xml"/><Relationship Id="rId65" Type="http://schemas.openxmlformats.org/officeDocument/2006/relationships/customXml" Target="../customXml/item32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1.xml"/><Relationship Id="rId22" Type="http://schemas.openxmlformats.org/officeDocument/2006/relationships/pivotCacheDefinition" Target="pivotCache/pivotCacheDefinition7.xml"/><Relationship Id="rId27" Type="http://schemas.openxmlformats.org/officeDocument/2006/relationships/theme" Target="theme/theme1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2.xml"/><Relationship Id="rId43" Type="http://schemas.openxmlformats.org/officeDocument/2006/relationships/customXml" Target="../customXml/item10.xml"/><Relationship Id="rId48" Type="http://schemas.openxmlformats.org/officeDocument/2006/relationships/customXml" Target="../customXml/item15.xml"/><Relationship Id="rId56" Type="http://schemas.openxmlformats.org/officeDocument/2006/relationships/customXml" Target="../customXml/item23.xml"/><Relationship Id="rId64" Type="http://schemas.openxmlformats.org/officeDocument/2006/relationships/customXml" Target="../customXml/item31.xml"/><Relationship Id="rId8" Type="http://schemas.openxmlformats.org/officeDocument/2006/relationships/worksheet" Target="worksheets/sheet6.xml"/><Relationship Id="rId51" Type="http://schemas.openxmlformats.org/officeDocument/2006/relationships/customXml" Target="../customXml/item18.xml"/><Relationship Id="rId3" Type="http://schemas.openxmlformats.org/officeDocument/2006/relationships/worksheet" Target="worksheets/sheet2.xml"/><Relationship Id="rId12" Type="http://schemas.openxmlformats.org/officeDocument/2006/relationships/worksheet" Target="worksheets/sheet9.xml"/><Relationship Id="rId17" Type="http://schemas.openxmlformats.org/officeDocument/2006/relationships/pivotCacheDefinition" Target="pivotCache/pivotCacheDefinition2.xml"/><Relationship Id="rId25" Type="http://schemas.openxmlformats.org/officeDocument/2006/relationships/pivotCacheDefinition" Target="pivotCache/pivotCacheDefinition10.xml"/><Relationship Id="rId33" Type="http://schemas.openxmlformats.org/officeDocument/2006/relationships/calcChain" Target="calcChain.xml"/><Relationship Id="rId38" Type="http://schemas.openxmlformats.org/officeDocument/2006/relationships/customXml" Target="../customXml/item5.xml"/><Relationship Id="rId46" Type="http://schemas.openxmlformats.org/officeDocument/2006/relationships/customXml" Target="../customXml/item13.xml"/><Relationship Id="rId59" Type="http://schemas.openxmlformats.org/officeDocument/2006/relationships/customXml" Target="../customXml/item26.xml"/><Relationship Id="rId67" Type="http://schemas.openxmlformats.org/officeDocument/2006/relationships/customXml" Target="../customXml/item34.xml"/><Relationship Id="rId20" Type="http://schemas.openxmlformats.org/officeDocument/2006/relationships/pivotCacheDefinition" Target="pivotCache/pivotCacheDefinition5.xml"/><Relationship Id="rId41" Type="http://schemas.openxmlformats.org/officeDocument/2006/relationships/customXml" Target="../customXml/item8.xml"/><Relationship Id="rId54" Type="http://schemas.openxmlformats.org/officeDocument/2006/relationships/customXml" Target="../customXml/item21.xml"/><Relationship Id="rId62" Type="http://schemas.openxmlformats.org/officeDocument/2006/relationships/customXml" Target="../customXml/item2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[RT_Assessment_Tool_py.xlsx]Unit Attendance Summary!Council_RT_Attendance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</a:t>
            </a:r>
            <a:r>
              <a:rPr lang="en-US" baseline="0"/>
              <a:t> of Units at Roundtable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Attendance Summary'!$C$1:$C$2</c:f>
              <c:strCache>
                <c:ptCount val="1"/>
                <c:pt idx="0">
                  <c:v>Crew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'Unit Attendance Summary'!$A$3:$B$12</c:f>
              <c:multiLvlStrCache>
                <c:ptCount val="8"/>
                <c:lvl>
                  <c:pt idx="0">
                    <c:v>Chippewa 02</c:v>
                  </c:pt>
                  <c:pt idx="1">
                    <c:v>Mahican 08</c:v>
                  </c:pt>
                  <c:pt idx="2">
                    <c:v>North Star 04</c:v>
                  </c:pt>
                  <c:pt idx="3">
                    <c:v>Ottawa 03</c:v>
                  </c:pt>
                  <c:pt idx="4">
                    <c:v>Pontiac Manito 01</c:v>
                  </c:pt>
                  <c:pt idx="5">
                    <c:v>Renaissance 06</c:v>
                  </c:pt>
                  <c:pt idx="6">
                    <c:v>Sunrise 05</c:v>
                  </c:pt>
                  <c:pt idx="7">
                    <c:v>Sunset 07</c:v>
                  </c:pt>
                </c:lvl>
                <c:lvl>
                  <c:pt idx="0">
                    <c:v>Great Lakes FSC 272</c:v>
                  </c:pt>
                </c:lvl>
              </c:multiLvlStrCache>
            </c:multiLvlStrRef>
          </c:cat>
          <c:val>
            <c:numRef>
              <c:f>'Unit Attendance Summary'!$C$3:$C$12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55-4BE9-9591-7D9EA421E9CD}"/>
            </c:ext>
          </c:extLst>
        </c:ser>
        <c:ser>
          <c:idx val="1"/>
          <c:order val="1"/>
          <c:tx>
            <c:strRef>
              <c:f>'Unit Attendance Summary'!$D$1:$D$2</c:f>
              <c:strCache>
                <c:ptCount val="1"/>
                <c:pt idx="0">
                  <c:v>Pack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'Unit Attendance Summary'!$A$3:$B$12</c:f>
              <c:multiLvlStrCache>
                <c:ptCount val="8"/>
                <c:lvl>
                  <c:pt idx="0">
                    <c:v>Chippewa 02</c:v>
                  </c:pt>
                  <c:pt idx="1">
                    <c:v>Mahican 08</c:v>
                  </c:pt>
                  <c:pt idx="2">
                    <c:v>North Star 04</c:v>
                  </c:pt>
                  <c:pt idx="3">
                    <c:v>Ottawa 03</c:v>
                  </c:pt>
                  <c:pt idx="4">
                    <c:v>Pontiac Manito 01</c:v>
                  </c:pt>
                  <c:pt idx="5">
                    <c:v>Renaissance 06</c:v>
                  </c:pt>
                  <c:pt idx="6">
                    <c:v>Sunrise 05</c:v>
                  </c:pt>
                  <c:pt idx="7">
                    <c:v>Sunset 07</c:v>
                  </c:pt>
                </c:lvl>
                <c:lvl>
                  <c:pt idx="0">
                    <c:v>Great Lakes FSC 272</c:v>
                  </c:pt>
                </c:lvl>
              </c:multiLvlStrCache>
            </c:multiLvlStrRef>
          </c:cat>
          <c:val>
            <c:numRef>
              <c:f>'Unit Attendance Summary'!$D$3:$D$12</c:f>
              <c:numCache>
                <c:formatCode>General</c:formatCode>
                <c:ptCount val="8"/>
                <c:pt idx="0">
                  <c:v>0</c:v>
                </c:pt>
                <c:pt idx="1">
                  <c:v>22</c:v>
                </c:pt>
                <c:pt idx="2">
                  <c:v>25</c:v>
                </c:pt>
                <c:pt idx="3">
                  <c:v>18</c:v>
                </c:pt>
                <c:pt idx="4">
                  <c:v>23</c:v>
                </c:pt>
                <c:pt idx="5">
                  <c:v>29</c:v>
                </c:pt>
                <c:pt idx="6">
                  <c:v>12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AD-46E7-A5F6-FA9AC2F67915}"/>
            </c:ext>
          </c:extLst>
        </c:ser>
        <c:ser>
          <c:idx val="2"/>
          <c:order val="2"/>
          <c:tx>
            <c:strRef>
              <c:f>'Unit Attendance Summary'!$E$1:$E$2</c:f>
              <c:strCache>
                <c:ptCount val="1"/>
                <c:pt idx="0">
                  <c:v>Ship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'Unit Attendance Summary'!$A$3:$B$12</c:f>
              <c:multiLvlStrCache>
                <c:ptCount val="8"/>
                <c:lvl>
                  <c:pt idx="0">
                    <c:v>Chippewa 02</c:v>
                  </c:pt>
                  <c:pt idx="1">
                    <c:v>Mahican 08</c:v>
                  </c:pt>
                  <c:pt idx="2">
                    <c:v>North Star 04</c:v>
                  </c:pt>
                  <c:pt idx="3">
                    <c:v>Ottawa 03</c:v>
                  </c:pt>
                  <c:pt idx="4">
                    <c:v>Pontiac Manito 01</c:v>
                  </c:pt>
                  <c:pt idx="5">
                    <c:v>Renaissance 06</c:v>
                  </c:pt>
                  <c:pt idx="6">
                    <c:v>Sunrise 05</c:v>
                  </c:pt>
                  <c:pt idx="7">
                    <c:v>Sunset 07</c:v>
                  </c:pt>
                </c:lvl>
                <c:lvl>
                  <c:pt idx="0">
                    <c:v>Great Lakes FSC 272</c:v>
                  </c:pt>
                </c:lvl>
              </c:multiLvlStrCache>
            </c:multiLvlStrRef>
          </c:cat>
          <c:val>
            <c:numRef>
              <c:f>'Unit Attendance Summary'!$E$3:$E$12</c:f>
              <c:numCache>
                <c:formatCode>General</c:formatCode>
                <c:ptCount val="8"/>
                <c:pt idx="1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AD-46E7-A5F6-FA9AC2F67915}"/>
            </c:ext>
          </c:extLst>
        </c:ser>
        <c:ser>
          <c:idx val="3"/>
          <c:order val="3"/>
          <c:tx>
            <c:strRef>
              <c:f>'Unit Attendance Summary'!$F$1:$F$2</c:f>
              <c:strCache>
                <c:ptCount val="1"/>
                <c:pt idx="0">
                  <c:v>Team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'Unit Attendance Summary'!$A$3:$B$12</c:f>
              <c:multiLvlStrCache>
                <c:ptCount val="8"/>
                <c:lvl>
                  <c:pt idx="0">
                    <c:v>Chippewa 02</c:v>
                  </c:pt>
                  <c:pt idx="1">
                    <c:v>Mahican 08</c:v>
                  </c:pt>
                  <c:pt idx="2">
                    <c:v>North Star 04</c:v>
                  </c:pt>
                  <c:pt idx="3">
                    <c:v>Ottawa 03</c:v>
                  </c:pt>
                  <c:pt idx="4">
                    <c:v>Pontiac Manito 01</c:v>
                  </c:pt>
                  <c:pt idx="5">
                    <c:v>Renaissance 06</c:v>
                  </c:pt>
                  <c:pt idx="6">
                    <c:v>Sunrise 05</c:v>
                  </c:pt>
                  <c:pt idx="7">
                    <c:v>Sunset 07</c:v>
                  </c:pt>
                </c:lvl>
                <c:lvl>
                  <c:pt idx="0">
                    <c:v>Great Lakes FSC 272</c:v>
                  </c:pt>
                </c:lvl>
              </c:multiLvlStrCache>
            </c:multiLvlStrRef>
          </c:cat>
          <c:val>
            <c:numRef>
              <c:f>'Unit Attendance Summary'!$F$3:$F$12</c:f>
              <c:numCache>
                <c:formatCode>General</c:formatCode>
                <c:ptCount val="8"/>
                <c:pt idx="2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AD-46E7-A5F6-FA9AC2F67915}"/>
            </c:ext>
          </c:extLst>
        </c:ser>
        <c:ser>
          <c:idx val="4"/>
          <c:order val="4"/>
          <c:tx>
            <c:strRef>
              <c:f>'Unit Attendance Summary'!$G$1:$G$2</c:f>
              <c:strCache>
                <c:ptCount val="1"/>
                <c:pt idx="0">
                  <c:v>Troop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'Unit Attendance Summary'!$A$3:$B$12</c:f>
              <c:multiLvlStrCache>
                <c:ptCount val="8"/>
                <c:lvl>
                  <c:pt idx="0">
                    <c:v>Chippewa 02</c:v>
                  </c:pt>
                  <c:pt idx="1">
                    <c:v>Mahican 08</c:v>
                  </c:pt>
                  <c:pt idx="2">
                    <c:v>North Star 04</c:v>
                  </c:pt>
                  <c:pt idx="3">
                    <c:v>Ottawa 03</c:v>
                  </c:pt>
                  <c:pt idx="4">
                    <c:v>Pontiac Manito 01</c:v>
                  </c:pt>
                  <c:pt idx="5">
                    <c:v>Renaissance 06</c:v>
                  </c:pt>
                  <c:pt idx="6">
                    <c:v>Sunrise 05</c:v>
                  </c:pt>
                  <c:pt idx="7">
                    <c:v>Sunset 07</c:v>
                  </c:pt>
                </c:lvl>
                <c:lvl>
                  <c:pt idx="0">
                    <c:v>Great Lakes FSC 272</c:v>
                  </c:pt>
                </c:lvl>
              </c:multiLvlStrCache>
            </c:multiLvlStrRef>
          </c:cat>
          <c:val>
            <c:numRef>
              <c:f>'Unit Attendance Summary'!$G$3:$G$12</c:f>
              <c:numCache>
                <c:formatCode>General</c:formatCode>
                <c:ptCount val="8"/>
                <c:pt idx="0">
                  <c:v>0</c:v>
                </c:pt>
                <c:pt idx="1">
                  <c:v>24</c:v>
                </c:pt>
                <c:pt idx="2">
                  <c:v>14</c:v>
                </c:pt>
                <c:pt idx="3">
                  <c:v>12</c:v>
                </c:pt>
                <c:pt idx="4">
                  <c:v>14</c:v>
                </c:pt>
                <c:pt idx="5">
                  <c:v>9</c:v>
                </c:pt>
                <c:pt idx="6">
                  <c:v>10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AD-46E7-A5F6-FA9AC2F67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1706800"/>
        <c:axId val="761705160"/>
      </c:barChart>
      <c:catAx>
        <c:axId val="76170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705160"/>
        <c:crosses val="autoZero"/>
        <c:auto val="1"/>
        <c:lblAlgn val="ctr"/>
        <c:lblOffset val="100"/>
        <c:noMultiLvlLbl val="0"/>
      </c:catAx>
      <c:valAx>
        <c:axId val="761705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70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[RT_Assessment_Tool_py.xlsx]% Unit Attendance by Month!PctUnitAttendancebyMonth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Units Attending</a:t>
            </a:r>
            <a:r>
              <a:rPr lang="en-US" baseline="0"/>
              <a:t> Roundtable by Month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 Unit Attendance by Month'!$C$4</c:f>
              <c:strCache>
                <c:ptCount val="1"/>
                <c:pt idx="0">
                  <c:v>Aug Pct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'% Unit Attendance by Month'!$A$5:$B$15</c:f>
              <c:multiLvlStrCache>
                <c:ptCount val="9"/>
                <c:lvl>
                  <c:pt idx="0">
                    <c:v>Chippewa 02</c:v>
                  </c:pt>
                  <c:pt idx="1">
                    <c:v>Exploring Division 13</c:v>
                  </c:pt>
                  <c:pt idx="2">
                    <c:v>Mahican 08</c:v>
                  </c:pt>
                  <c:pt idx="3">
                    <c:v>North Star 04</c:v>
                  </c:pt>
                  <c:pt idx="4">
                    <c:v>Ottawa 03</c:v>
                  </c:pt>
                  <c:pt idx="5">
                    <c:v>Pontiac Manito 01</c:v>
                  </c:pt>
                  <c:pt idx="6">
                    <c:v>Renaissance 06</c:v>
                  </c:pt>
                  <c:pt idx="7">
                    <c:v>Sunrise 05</c:v>
                  </c:pt>
                  <c:pt idx="8">
                    <c:v>Sunset 07</c:v>
                  </c:pt>
                </c:lvl>
                <c:lvl>
                  <c:pt idx="0">
                    <c:v>Great Lakes FSC 272</c:v>
                  </c:pt>
                </c:lvl>
              </c:multiLvlStrCache>
            </c:multiLvlStrRef>
          </c:cat>
          <c:val>
            <c:numRef>
              <c:f>'% Unit Attendance by Month'!$C$5:$C$15</c:f>
              <c:numCache>
                <c:formatCode>0.00\ %;\-0.00\ %;0.00\ 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0.24193548387096775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82-47A4-A00B-8C9E8DAD94BD}"/>
            </c:ext>
          </c:extLst>
        </c:ser>
        <c:ser>
          <c:idx val="1"/>
          <c:order val="1"/>
          <c:tx>
            <c:strRef>
              <c:f>'% Unit Attendance by Month'!$D$4</c:f>
              <c:strCache>
                <c:ptCount val="1"/>
                <c:pt idx="0">
                  <c:v>Sep Pct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'% Unit Attendance by Month'!$A$5:$B$15</c:f>
              <c:multiLvlStrCache>
                <c:ptCount val="9"/>
                <c:lvl>
                  <c:pt idx="0">
                    <c:v>Chippewa 02</c:v>
                  </c:pt>
                  <c:pt idx="1">
                    <c:v>Exploring Division 13</c:v>
                  </c:pt>
                  <c:pt idx="2">
                    <c:v>Mahican 08</c:v>
                  </c:pt>
                  <c:pt idx="3">
                    <c:v>North Star 04</c:v>
                  </c:pt>
                  <c:pt idx="4">
                    <c:v>Ottawa 03</c:v>
                  </c:pt>
                  <c:pt idx="5">
                    <c:v>Pontiac Manito 01</c:v>
                  </c:pt>
                  <c:pt idx="6">
                    <c:v>Renaissance 06</c:v>
                  </c:pt>
                  <c:pt idx="7">
                    <c:v>Sunrise 05</c:v>
                  </c:pt>
                  <c:pt idx="8">
                    <c:v>Sunset 07</c:v>
                  </c:pt>
                </c:lvl>
                <c:lvl>
                  <c:pt idx="0">
                    <c:v>Great Lakes FSC 272</c:v>
                  </c:pt>
                </c:lvl>
              </c:multiLvlStrCache>
            </c:multiLvlStrRef>
          </c:cat>
          <c:val>
            <c:numRef>
              <c:f>'% Unit Attendance by Month'!$D$5:$D$15</c:f>
              <c:numCache>
                <c:formatCode>0.00\ %;\-0.00\ %;0.00\ 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0.375</c:v>
                </c:pt>
                <c:pt idx="3">
                  <c:v>0</c:v>
                </c:pt>
                <c:pt idx="4">
                  <c:v>0</c:v>
                </c:pt>
                <c:pt idx="5">
                  <c:v>0.29032258064516131</c:v>
                </c:pt>
                <c:pt idx="6">
                  <c:v>0.28125</c:v>
                </c:pt>
                <c:pt idx="7">
                  <c:v>0</c:v>
                </c:pt>
                <c:pt idx="8">
                  <c:v>0.26470588235294118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82-47A4-A00B-8C9E8DAD94BD}"/>
            </c:ext>
          </c:extLst>
        </c:ser>
        <c:ser>
          <c:idx val="2"/>
          <c:order val="2"/>
          <c:tx>
            <c:strRef>
              <c:f>'% Unit Attendance by Month'!$E$4</c:f>
              <c:strCache>
                <c:ptCount val="1"/>
                <c:pt idx="0">
                  <c:v>Oct Pct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'% Unit Attendance by Month'!$A$5:$B$15</c:f>
              <c:multiLvlStrCache>
                <c:ptCount val="9"/>
                <c:lvl>
                  <c:pt idx="0">
                    <c:v>Chippewa 02</c:v>
                  </c:pt>
                  <c:pt idx="1">
                    <c:v>Exploring Division 13</c:v>
                  </c:pt>
                  <c:pt idx="2">
                    <c:v>Mahican 08</c:v>
                  </c:pt>
                  <c:pt idx="3">
                    <c:v>North Star 04</c:v>
                  </c:pt>
                  <c:pt idx="4">
                    <c:v>Ottawa 03</c:v>
                  </c:pt>
                  <c:pt idx="5">
                    <c:v>Pontiac Manito 01</c:v>
                  </c:pt>
                  <c:pt idx="6">
                    <c:v>Renaissance 06</c:v>
                  </c:pt>
                  <c:pt idx="7">
                    <c:v>Sunrise 05</c:v>
                  </c:pt>
                  <c:pt idx="8">
                    <c:v>Sunset 07</c:v>
                  </c:pt>
                </c:lvl>
                <c:lvl>
                  <c:pt idx="0">
                    <c:v>Great Lakes FSC 272</c:v>
                  </c:pt>
                </c:lvl>
              </c:multiLvlStrCache>
            </c:multiLvlStrRef>
          </c:cat>
          <c:val>
            <c:numRef>
              <c:f>'% Unit Attendance by Month'!$E$5:$E$15</c:f>
              <c:numCache>
                <c:formatCode>0.00\ %;\-0.00\ %;0.00\ 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0.44444444444444442</c:v>
                </c:pt>
                <c:pt idx="3">
                  <c:v>0</c:v>
                </c:pt>
                <c:pt idx="4">
                  <c:v>0</c:v>
                </c:pt>
                <c:pt idx="5">
                  <c:v>0.37096774193548387</c:v>
                </c:pt>
                <c:pt idx="6">
                  <c:v>0.1875</c:v>
                </c:pt>
                <c:pt idx="7">
                  <c:v>0</c:v>
                </c:pt>
                <c:pt idx="8">
                  <c:v>0.24509803921568626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82-47A4-A00B-8C9E8DAD94BD}"/>
            </c:ext>
          </c:extLst>
        </c:ser>
        <c:ser>
          <c:idx val="3"/>
          <c:order val="3"/>
          <c:tx>
            <c:strRef>
              <c:f>'% Unit Attendance by Month'!$F$4</c:f>
              <c:strCache>
                <c:ptCount val="1"/>
                <c:pt idx="0">
                  <c:v>Nov Pct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'% Unit Attendance by Month'!$A$5:$B$15</c:f>
              <c:multiLvlStrCache>
                <c:ptCount val="9"/>
                <c:lvl>
                  <c:pt idx="0">
                    <c:v>Chippewa 02</c:v>
                  </c:pt>
                  <c:pt idx="1">
                    <c:v>Exploring Division 13</c:v>
                  </c:pt>
                  <c:pt idx="2">
                    <c:v>Mahican 08</c:v>
                  </c:pt>
                  <c:pt idx="3">
                    <c:v>North Star 04</c:v>
                  </c:pt>
                  <c:pt idx="4">
                    <c:v>Ottawa 03</c:v>
                  </c:pt>
                  <c:pt idx="5">
                    <c:v>Pontiac Manito 01</c:v>
                  </c:pt>
                  <c:pt idx="6">
                    <c:v>Renaissance 06</c:v>
                  </c:pt>
                  <c:pt idx="7">
                    <c:v>Sunrise 05</c:v>
                  </c:pt>
                  <c:pt idx="8">
                    <c:v>Sunset 07</c:v>
                  </c:pt>
                </c:lvl>
                <c:lvl>
                  <c:pt idx="0">
                    <c:v>Great Lakes FSC 272</c:v>
                  </c:pt>
                </c:lvl>
              </c:multiLvlStrCache>
            </c:multiLvlStrRef>
          </c:cat>
          <c:val>
            <c:numRef>
              <c:f>'% Unit Attendance by Month'!$F$5:$F$15</c:f>
              <c:numCache>
                <c:formatCode>0.00\ %;\-0.00\ %;0.00\ 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0.3611111111111111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82-47A4-A00B-8C9E8DAD94BD}"/>
            </c:ext>
          </c:extLst>
        </c:ser>
        <c:ser>
          <c:idx val="4"/>
          <c:order val="4"/>
          <c:tx>
            <c:strRef>
              <c:f>'% Unit Attendance by Month'!$G$4</c:f>
              <c:strCache>
                <c:ptCount val="1"/>
                <c:pt idx="0">
                  <c:v>Dec Pct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'% Unit Attendance by Month'!$A$5:$B$15</c:f>
              <c:multiLvlStrCache>
                <c:ptCount val="9"/>
                <c:lvl>
                  <c:pt idx="0">
                    <c:v>Chippewa 02</c:v>
                  </c:pt>
                  <c:pt idx="1">
                    <c:v>Exploring Division 13</c:v>
                  </c:pt>
                  <c:pt idx="2">
                    <c:v>Mahican 08</c:v>
                  </c:pt>
                  <c:pt idx="3">
                    <c:v>North Star 04</c:v>
                  </c:pt>
                  <c:pt idx="4">
                    <c:v>Ottawa 03</c:v>
                  </c:pt>
                  <c:pt idx="5">
                    <c:v>Pontiac Manito 01</c:v>
                  </c:pt>
                  <c:pt idx="6">
                    <c:v>Renaissance 06</c:v>
                  </c:pt>
                  <c:pt idx="7">
                    <c:v>Sunrise 05</c:v>
                  </c:pt>
                  <c:pt idx="8">
                    <c:v>Sunset 07</c:v>
                  </c:pt>
                </c:lvl>
                <c:lvl>
                  <c:pt idx="0">
                    <c:v>Great Lakes FSC 272</c:v>
                  </c:pt>
                </c:lvl>
              </c:multiLvlStrCache>
            </c:multiLvlStrRef>
          </c:cat>
          <c:val>
            <c:numRef>
              <c:f>'% Unit Attendance by Month'!$G$5:$G$15</c:f>
              <c:numCache>
                <c:formatCode>0.00\ %;\-0.00\ %;0.00\ 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0.27419354838709675</c:v>
                </c:pt>
                <c:pt idx="6">
                  <c:v>0.1875</c:v>
                </c:pt>
                <c:pt idx="7">
                  <c:v>0</c:v>
                </c:pt>
                <c:pt idx="8">
                  <c:v>0.17647058823529413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82-47A4-A00B-8C9E8DAD94BD}"/>
            </c:ext>
          </c:extLst>
        </c:ser>
        <c:ser>
          <c:idx val="5"/>
          <c:order val="5"/>
          <c:tx>
            <c:strRef>
              <c:f>'% Unit Attendance by Month'!$H$4</c:f>
              <c:strCache>
                <c:ptCount val="1"/>
                <c:pt idx="0">
                  <c:v>Jan Pct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'% Unit Attendance by Month'!$A$5:$B$15</c:f>
              <c:multiLvlStrCache>
                <c:ptCount val="9"/>
                <c:lvl>
                  <c:pt idx="0">
                    <c:v>Chippewa 02</c:v>
                  </c:pt>
                  <c:pt idx="1">
                    <c:v>Exploring Division 13</c:v>
                  </c:pt>
                  <c:pt idx="2">
                    <c:v>Mahican 08</c:v>
                  </c:pt>
                  <c:pt idx="3">
                    <c:v>North Star 04</c:v>
                  </c:pt>
                  <c:pt idx="4">
                    <c:v>Ottawa 03</c:v>
                  </c:pt>
                  <c:pt idx="5">
                    <c:v>Pontiac Manito 01</c:v>
                  </c:pt>
                  <c:pt idx="6">
                    <c:v>Renaissance 06</c:v>
                  </c:pt>
                  <c:pt idx="7">
                    <c:v>Sunrise 05</c:v>
                  </c:pt>
                  <c:pt idx="8">
                    <c:v>Sunset 07</c:v>
                  </c:pt>
                </c:lvl>
                <c:lvl>
                  <c:pt idx="0">
                    <c:v>Great Lakes FSC 272</c:v>
                  </c:pt>
                </c:lvl>
              </c:multiLvlStrCache>
            </c:multiLvlStrRef>
          </c:cat>
          <c:val>
            <c:numRef>
              <c:f>'% Unit Attendance by Month'!$H$5:$H$15</c:f>
              <c:numCache>
                <c:formatCode>0.00\ %;\-0.00\ %;0.00\ 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0.3888888888888889</c:v>
                </c:pt>
                <c:pt idx="3">
                  <c:v>0</c:v>
                </c:pt>
                <c:pt idx="4">
                  <c:v>0.24657534246575341</c:v>
                </c:pt>
                <c:pt idx="5">
                  <c:v>0.32258064516129031</c:v>
                </c:pt>
                <c:pt idx="6">
                  <c:v>0.234375</c:v>
                </c:pt>
                <c:pt idx="7">
                  <c:v>0</c:v>
                </c:pt>
                <c:pt idx="8">
                  <c:v>0.22549019607843138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82-47A4-A00B-8C9E8DAD94BD}"/>
            </c:ext>
          </c:extLst>
        </c:ser>
        <c:ser>
          <c:idx val="6"/>
          <c:order val="6"/>
          <c:tx>
            <c:strRef>
              <c:f>'% Unit Attendance by Month'!$I$4</c:f>
              <c:strCache>
                <c:ptCount val="1"/>
                <c:pt idx="0">
                  <c:v>Feb Pct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'% Unit Attendance by Month'!$A$5:$B$15</c:f>
              <c:multiLvlStrCache>
                <c:ptCount val="9"/>
                <c:lvl>
                  <c:pt idx="0">
                    <c:v>Chippewa 02</c:v>
                  </c:pt>
                  <c:pt idx="1">
                    <c:v>Exploring Division 13</c:v>
                  </c:pt>
                  <c:pt idx="2">
                    <c:v>Mahican 08</c:v>
                  </c:pt>
                  <c:pt idx="3">
                    <c:v>North Star 04</c:v>
                  </c:pt>
                  <c:pt idx="4">
                    <c:v>Ottawa 03</c:v>
                  </c:pt>
                  <c:pt idx="5">
                    <c:v>Pontiac Manito 01</c:v>
                  </c:pt>
                  <c:pt idx="6">
                    <c:v>Renaissance 06</c:v>
                  </c:pt>
                  <c:pt idx="7">
                    <c:v>Sunrise 05</c:v>
                  </c:pt>
                  <c:pt idx="8">
                    <c:v>Sunset 07</c:v>
                  </c:pt>
                </c:lvl>
                <c:lvl>
                  <c:pt idx="0">
                    <c:v>Great Lakes FSC 272</c:v>
                  </c:pt>
                </c:lvl>
              </c:multiLvlStrCache>
            </c:multiLvlStrRef>
          </c:cat>
          <c:val>
            <c:numRef>
              <c:f>'% Unit Attendance by Month'!$I$5:$I$15</c:f>
              <c:numCache>
                <c:formatCode>0.00\ %;\-0.00\ %;0.00\ 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0.33333333333333331</c:v>
                </c:pt>
                <c:pt idx="3">
                  <c:v>0</c:v>
                </c:pt>
                <c:pt idx="4">
                  <c:v>0.24657534246575341</c:v>
                </c:pt>
                <c:pt idx="5">
                  <c:v>0.37096774193548387</c:v>
                </c:pt>
                <c:pt idx="6">
                  <c:v>0.140625</c:v>
                </c:pt>
                <c:pt idx="7">
                  <c:v>0</c:v>
                </c:pt>
                <c:pt idx="8">
                  <c:v>0.22549019607843138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82-47A4-A00B-8C9E8DAD94BD}"/>
            </c:ext>
          </c:extLst>
        </c:ser>
        <c:ser>
          <c:idx val="7"/>
          <c:order val="7"/>
          <c:tx>
            <c:strRef>
              <c:f>'% Unit Attendance by Month'!$J$4</c:f>
              <c:strCache>
                <c:ptCount val="1"/>
                <c:pt idx="0">
                  <c:v>Mar Pct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'% Unit Attendance by Month'!$A$5:$B$15</c:f>
              <c:multiLvlStrCache>
                <c:ptCount val="9"/>
                <c:lvl>
                  <c:pt idx="0">
                    <c:v>Chippewa 02</c:v>
                  </c:pt>
                  <c:pt idx="1">
                    <c:v>Exploring Division 13</c:v>
                  </c:pt>
                  <c:pt idx="2">
                    <c:v>Mahican 08</c:v>
                  </c:pt>
                  <c:pt idx="3">
                    <c:v>North Star 04</c:v>
                  </c:pt>
                  <c:pt idx="4">
                    <c:v>Ottawa 03</c:v>
                  </c:pt>
                  <c:pt idx="5">
                    <c:v>Pontiac Manito 01</c:v>
                  </c:pt>
                  <c:pt idx="6">
                    <c:v>Renaissance 06</c:v>
                  </c:pt>
                  <c:pt idx="7">
                    <c:v>Sunrise 05</c:v>
                  </c:pt>
                  <c:pt idx="8">
                    <c:v>Sunset 07</c:v>
                  </c:pt>
                </c:lvl>
                <c:lvl>
                  <c:pt idx="0">
                    <c:v>Great Lakes FSC 272</c:v>
                  </c:pt>
                </c:lvl>
              </c:multiLvlStrCache>
            </c:multiLvlStrRef>
          </c:cat>
          <c:val>
            <c:numRef>
              <c:f>'% Unit Attendance by Month'!$J$5:$J$15</c:f>
              <c:numCache>
                <c:formatCode>0.00\ %;\-0.00\ %;0.00\ 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0.26126126126126126</c:v>
                </c:pt>
                <c:pt idx="4">
                  <c:v>0.21917808219178081</c:v>
                </c:pt>
                <c:pt idx="5">
                  <c:v>0.40322580645161288</c:v>
                </c:pt>
                <c:pt idx="6">
                  <c:v>0.171875</c:v>
                </c:pt>
                <c:pt idx="7">
                  <c:v>0.29729729729729731</c:v>
                </c:pt>
                <c:pt idx="8">
                  <c:v>0.22549019607843138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82-47A4-A00B-8C9E8DAD94BD}"/>
            </c:ext>
          </c:extLst>
        </c:ser>
        <c:ser>
          <c:idx val="8"/>
          <c:order val="8"/>
          <c:tx>
            <c:strRef>
              <c:f>'% Unit Attendance by Month'!$K$4</c:f>
              <c:strCache>
                <c:ptCount val="1"/>
                <c:pt idx="0">
                  <c:v>Apr Pct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'% Unit Attendance by Month'!$A$5:$B$15</c:f>
              <c:multiLvlStrCache>
                <c:ptCount val="9"/>
                <c:lvl>
                  <c:pt idx="0">
                    <c:v>Chippewa 02</c:v>
                  </c:pt>
                  <c:pt idx="1">
                    <c:v>Exploring Division 13</c:v>
                  </c:pt>
                  <c:pt idx="2">
                    <c:v>Mahican 08</c:v>
                  </c:pt>
                  <c:pt idx="3">
                    <c:v>North Star 04</c:v>
                  </c:pt>
                  <c:pt idx="4">
                    <c:v>Ottawa 03</c:v>
                  </c:pt>
                  <c:pt idx="5">
                    <c:v>Pontiac Manito 01</c:v>
                  </c:pt>
                  <c:pt idx="6">
                    <c:v>Renaissance 06</c:v>
                  </c:pt>
                  <c:pt idx="7">
                    <c:v>Sunrise 05</c:v>
                  </c:pt>
                  <c:pt idx="8">
                    <c:v>Sunset 07</c:v>
                  </c:pt>
                </c:lvl>
                <c:lvl>
                  <c:pt idx="0">
                    <c:v>Great Lakes FSC 272</c:v>
                  </c:pt>
                </c:lvl>
              </c:multiLvlStrCache>
            </c:multiLvlStrRef>
          </c:cat>
          <c:val>
            <c:numRef>
              <c:f>'% Unit Attendance by Month'!$K$5:$K$15</c:f>
              <c:numCache>
                <c:formatCode>0.00\ %;\-0.00\ %;0.00\ 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0.17117117117117117</c:v>
                </c:pt>
                <c:pt idx="4">
                  <c:v>0.15068493150684931</c:v>
                </c:pt>
                <c:pt idx="5">
                  <c:v>0.29032258064516131</c:v>
                </c:pt>
                <c:pt idx="6">
                  <c:v>0</c:v>
                </c:pt>
                <c:pt idx="7">
                  <c:v>0</c:v>
                </c:pt>
                <c:pt idx="8">
                  <c:v>0.14705882352941177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82-47A4-A00B-8C9E8DAD94BD}"/>
            </c:ext>
          </c:extLst>
        </c:ser>
        <c:ser>
          <c:idx val="9"/>
          <c:order val="9"/>
          <c:tx>
            <c:strRef>
              <c:f>'% Unit Attendance by Month'!$L$4</c:f>
              <c:strCache>
                <c:ptCount val="1"/>
                <c:pt idx="0">
                  <c:v>May Pct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'% Unit Attendance by Month'!$A$5:$B$15</c:f>
              <c:multiLvlStrCache>
                <c:ptCount val="9"/>
                <c:lvl>
                  <c:pt idx="0">
                    <c:v>Chippewa 02</c:v>
                  </c:pt>
                  <c:pt idx="1">
                    <c:v>Exploring Division 13</c:v>
                  </c:pt>
                  <c:pt idx="2">
                    <c:v>Mahican 08</c:v>
                  </c:pt>
                  <c:pt idx="3">
                    <c:v>North Star 04</c:v>
                  </c:pt>
                  <c:pt idx="4">
                    <c:v>Ottawa 03</c:v>
                  </c:pt>
                  <c:pt idx="5">
                    <c:v>Pontiac Manito 01</c:v>
                  </c:pt>
                  <c:pt idx="6">
                    <c:v>Renaissance 06</c:v>
                  </c:pt>
                  <c:pt idx="7">
                    <c:v>Sunrise 05</c:v>
                  </c:pt>
                  <c:pt idx="8">
                    <c:v>Sunset 07</c:v>
                  </c:pt>
                </c:lvl>
                <c:lvl>
                  <c:pt idx="0">
                    <c:v>Great Lakes FSC 272</c:v>
                  </c:pt>
                </c:lvl>
              </c:multiLvlStrCache>
            </c:multiLvlStrRef>
          </c:cat>
          <c:val>
            <c:numRef>
              <c:f>'% Unit Attendance by Month'!$L$5:$L$15</c:f>
              <c:numCache>
                <c:formatCode>0.00\ %;\-0.00\ %;0.00\ 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0.29166666666666669</c:v>
                </c:pt>
                <c:pt idx="3">
                  <c:v>0.17117117117117117</c:v>
                </c:pt>
                <c:pt idx="4">
                  <c:v>0.21917808219178081</c:v>
                </c:pt>
                <c:pt idx="5">
                  <c:v>0.35483870967741937</c:v>
                </c:pt>
                <c:pt idx="6">
                  <c:v>0.453125</c:v>
                </c:pt>
                <c:pt idx="7">
                  <c:v>0</c:v>
                </c:pt>
                <c:pt idx="8">
                  <c:v>0.29411764705882354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82-47A4-A00B-8C9E8DAD94BD}"/>
            </c:ext>
          </c:extLst>
        </c:ser>
        <c:ser>
          <c:idx val="10"/>
          <c:order val="10"/>
          <c:tx>
            <c:strRef>
              <c:f>'% Unit Attendance by Month'!$M$4</c:f>
              <c:strCache>
                <c:ptCount val="1"/>
                <c:pt idx="0">
                  <c:v>Jun Pct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'% Unit Attendance by Month'!$A$5:$B$15</c:f>
              <c:multiLvlStrCache>
                <c:ptCount val="9"/>
                <c:lvl>
                  <c:pt idx="0">
                    <c:v>Chippewa 02</c:v>
                  </c:pt>
                  <c:pt idx="1">
                    <c:v>Exploring Division 13</c:v>
                  </c:pt>
                  <c:pt idx="2">
                    <c:v>Mahican 08</c:v>
                  </c:pt>
                  <c:pt idx="3">
                    <c:v>North Star 04</c:v>
                  </c:pt>
                  <c:pt idx="4">
                    <c:v>Ottawa 03</c:v>
                  </c:pt>
                  <c:pt idx="5">
                    <c:v>Pontiac Manito 01</c:v>
                  </c:pt>
                  <c:pt idx="6">
                    <c:v>Renaissance 06</c:v>
                  </c:pt>
                  <c:pt idx="7">
                    <c:v>Sunrise 05</c:v>
                  </c:pt>
                  <c:pt idx="8">
                    <c:v>Sunset 07</c:v>
                  </c:pt>
                </c:lvl>
                <c:lvl>
                  <c:pt idx="0">
                    <c:v>Great Lakes FSC 272</c:v>
                  </c:pt>
                </c:lvl>
              </c:multiLvlStrCache>
            </c:multiLvlStrRef>
          </c:cat>
          <c:val>
            <c:numRef>
              <c:f>'% Unit Attendance by Month'!$M$5:$M$15</c:f>
              <c:numCache>
                <c:formatCode>0.00\ %;\-0.00\ %;0.00\ 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0.19444444444444445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82-47A4-A00B-8C9E8DAD94BD}"/>
            </c:ext>
          </c:extLst>
        </c:ser>
        <c:ser>
          <c:idx val="11"/>
          <c:order val="11"/>
          <c:tx>
            <c:strRef>
              <c:f>'% Unit Attendance by Month'!$N$4</c:f>
              <c:strCache>
                <c:ptCount val="1"/>
                <c:pt idx="0">
                  <c:v>Jul Pct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'% Unit Attendance by Month'!$A$5:$B$15</c:f>
              <c:multiLvlStrCache>
                <c:ptCount val="9"/>
                <c:lvl>
                  <c:pt idx="0">
                    <c:v>Chippewa 02</c:v>
                  </c:pt>
                  <c:pt idx="1">
                    <c:v>Exploring Division 13</c:v>
                  </c:pt>
                  <c:pt idx="2">
                    <c:v>Mahican 08</c:v>
                  </c:pt>
                  <c:pt idx="3">
                    <c:v>North Star 04</c:v>
                  </c:pt>
                  <c:pt idx="4">
                    <c:v>Ottawa 03</c:v>
                  </c:pt>
                  <c:pt idx="5">
                    <c:v>Pontiac Manito 01</c:v>
                  </c:pt>
                  <c:pt idx="6">
                    <c:v>Renaissance 06</c:v>
                  </c:pt>
                  <c:pt idx="7">
                    <c:v>Sunrise 05</c:v>
                  </c:pt>
                  <c:pt idx="8">
                    <c:v>Sunset 07</c:v>
                  </c:pt>
                </c:lvl>
                <c:lvl>
                  <c:pt idx="0">
                    <c:v>Great Lakes FSC 272</c:v>
                  </c:pt>
                </c:lvl>
              </c:multiLvlStrCache>
            </c:multiLvlStrRef>
          </c:cat>
          <c:val>
            <c:numRef>
              <c:f>'% Unit Attendance by Month'!$N$5:$N$15</c:f>
              <c:numCache>
                <c:formatCode>0.00\ %;\-0.00\ %;0.00\ 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1.3888888888888888E-2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A82-47A4-A00B-8C9E8DAD9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7384784"/>
        <c:axId val="1767386096"/>
      </c:barChart>
      <c:catAx>
        <c:axId val="176738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7386096"/>
        <c:crosses val="autoZero"/>
        <c:auto val="1"/>
        <c:lblAlgn val="ctr"/>
        <c:lblOffset val="100"/>
        <c:noMultiLvlLbl val="0"/>
      </c:catAx>
      <c:valAx>
        <c:axId val="176738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%;\-0.00\ %;0.0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7384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[RT_Assessment_Tool_py.xlsx]Vol Attendance Summary!PivotTable2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</a:t>
            </a:r>
            <a:r>
              <a:rPr lang="en-US" baseline="0"/>
              <a:t> of Volunteers Attending Roundtable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'Vol Attendance Summary'!$C$3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'Vol Attendance Summary'!$A$4:$B$13</c:f>
              <c:multiLvlStrCache>
                <c:ptCount val="8"/>
                <c:lvl>
                  <c:pt idx="0">
                    <c:v>Chippewa 02</c:v>
                  </c:pt>
                  <c:pt idx="1">
                    <c:v>Mahican 08</c:v>
                  </c:pt>
                  <c:pt idx="2">
                    <c:v>North Star 04</c:v>
                  </c:pt>
                  <c:pt idx="3">
                    <c:v>Ottawa 03</c:v>
                  </c:pt>
                  <c:pt idx="4">
                    <c:v>Pontiac Manito 01</c:v>
                  </c:pt>
                  <c:pt idx="5">
                    <c:v>Renaissance 06</c:v>
                  </c:pt>
                  <c:pt idx="6">
                    <c:v>Sunrise 05</c:v>
                  </c:pt>
                  <c:pt idx="7">
                    <c:v>Sunset 07</c:v>
                  </c:pt>
                </c:lvl>
                <c:lvl>
                  <c:pt idx="0">
                    <c:v>Great Lakes FSC 272</c:v>
                  </c:pt>
                </c:lvl>
              </c:multiLvlStrCache>
            </c:multiLvlStrRef>
          </c:cat>
          <c:val>
            <c:numRef>
              <c:f>'Vol Attendance Summary'!$C$4:$C$13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7-41D8-9D34-E4A705D3491A}"/>
            </c:ext>
          </c:extLst>
        </c:ser>
        <c:ser>
          <c:idx val="1"/>
          <c:order val="1"/>
          <c:tx>
            <c:strRef>
              <c:f>'Vol Attendance Summary'!$D$3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'Vol Attendance Summary'!$A$4:$B$13</c:f>
              <c:multiLvlStrCache>
                <c:ptCount val="8"/>
                <c:lvl>
                  <c:pt idx="0">
                    <c:v>Chippewa 02</c:v>
                  </c:pt>
                  <c:pt idx="1">
                    <c:v>Mahican 08</c:v>
                  </c:pt>
                  <c:pt idx="2">
                    <c:v>North Star 04</c:v>
                  </c:pt>
                  <c:pt idx="3">
                    <c:v>Ottawa 03</c:v>
                  </c:pt>
                  <c:pt idx="4">
                    <c:v>Pontiac Manito 01</c:v>
                  </c:pt>
                  <c:pt idx="5">
                    <c:v>Renaissance 06</c:v>
                  </c:pt>
                  <c:pt idx="6">
                    <c:v>Sunrise 05</c:v>
                  </c:pt>
                  <c:pt idx="7">
                    <c:v>Sunset 07</c:v>
                  </c:pt>
                </c:lvl>
                <c:lvl>
                  <c:pt idx="0">
                    <c:v>Great Lakes FSC 272</c:v>
                  </c:pt>
                </c:lvl>
              </c:multiLvlStrCache>
            </c:multiLvlStrRef>
          </c:cat>
          <c:val>
            <c:numRef>
              <c:f>'Vol Attendance Summary'!$D$4:$D$13</c:f>
              <c:numCache>
                <c:formatCode>General</c:formatCode>
                <c:ptCount val="8"/>
                <c:pt idx="0">
                  <c:v>0</c:v>
                </c:pt>
                <c:pt idx="1">
                  <c:v>41</c:v>
                </c:pt>
                <c:pt idx="2">
                  <c:v>0</c:v>
                </c:pt>
                <c:pt idx="3">
                  <c:v>0</c:v>
                </c:pt>
                <c:pt idx="4">
                  <c:v>34</c:v>
                </c:pt>
                <c:pt idx="5">
                  <c:v>27</c:v>
                </c:pt>
                <c:pt idx="6">
                  <c:v>0</c:v>
                </c:pt>
                <c:pt idx="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77-41D8-9D34-E4A705D3491A}"/>
            </c:ext>
          </c:extLst>
        </c:ser>
        <c:ser>
          <c:idx val="2"/>
          <c:order val="2"/>
          <c:tx>
            <c:strRef>
              <c:f>'Vol Attendance Summary'!$E$3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'Vol Attendance Summary'!$A$4:$B$13</c:f>
              <c:multiLvlStrCache>
                <c:ptCount val="8"/>
                <c:lvl>
                  <c:pt idx="0">
                    <c:v>Chippewa 02</c:v>
                  </c:pt>
                  <c:pt idx="1">
                    <c:v>Mahican 08</c:v>
                  </c:pt>
                  <c:pt idx="2">
                    <c:v>North Star 04</c:v>
                  </c:pt>
                  <c:pt idx="3">
                    <c:v>Ottawa 03</c:v>
                  </c:pt>
                  <c:pt idx="4">
                    <c:v>Pontiac Manito 01</c:v>
                  </c:pt>
                  <c:pt idx="5">
                    <c:v>Renaissance 06</c:v>
                  </c:pt>
                  <c:pt idx="6">
                    <c:v>Sunrise 05</c:v>
                  </c:pt>
                  <c:pt idx="7">
                    <c:v>Sunset 07</c:v>
                  </c:pt>
                </c:lvl>
                <c:lvl>
                  <c:pt idx="0">
                    <c:v>Great Lakes FSC 272</c:v>
                  </c:pt>
                </c:lvl>
              </c:multiLvlStrCache>
            </c:multiLvlStrRef>
          </c:cat>
          <c:val>
            <c:numRef>
              <c:f>'Vol Attendance Summary'!$E$4:$E$13</c:f>
              <c:numCache>
                <c:formatCode>General</c:formatCode>
                <c:ptCount val="8"/>
                <c:pt idx="0">
                  <c:v>0</c:v>
                </c:pt>
                <c:pt idx="1">
                  <c:v>49</c:v>
                </c:pt>
                <c:pt idx="2">
                  <c:v>0</c:v>
                </c:pt>
                <c:pt idx="3">
                  <c:v>0</c:v>
                </c:pt>
                <c:pt idx="4">
                  <c:v>44</c:v>
                </c:pt>
                <c:pt idx="5">
                  <c:v>16</c:v>
                </c:pt>
                <c:pt idx="6">
                  <c:v>0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77-41D8-9D34-E4A705D3491A}"/>
            </c:ext>
          </c:extLst>
        </c:ser>
        <c:ser>
          <c:idx val="3"/>
          <c:order val="3"/>
          <c:tx>
            <c:strRef>
              <c:f>'Vol Attendance Summary'!$F$3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'Vol Attendance Summary'!$A$4:$B$13</c:f>
              <c:multiLvlStrCache>
                <c:ptCount val="8"/>
                <c:lvl>
                  <c:pt idx="0">
                    <c:v>Chippewa 02</c:v>
                  </c:pt>
                  <c:pt idx="1">
                    <c:v>Mahican 08</c:v>
                  </c:pt>
                  <c:pt idx="2">
                    <c:v>North Star 04</c:v>
                  </c:pt>
                  <c:pt idx="3">
                    <c:v>Ottawa 03</c:v>
                  </c:pt>
                  <c:pt idx="4">
                    <c:v>Pontiac Manito 01</c:v>
                  </c:pt>
                  <c:pt idx="5">
                    <c:v>Renaissance 06</c:v>
                  </c:pt>
                  <c:pt idx="6">
                    <c:v>Sunrise 05</c:v>
                  </c:pt>
                  <c:pt idx="7">
                    <c:v>Sunset 07</c:v>
                  </c:pt>
                </c:lvl>
                <c:lvl>
                  <c:pt idx="0">
                    <c:v>Great Lakes FSC 272</c:v>
                  </c:pt>
                </c:lvl>
              </c:multiLvlStrCache>
            </c:multiLvlStrRef>
          </c:cat>
          <c:val>
            <c:numRef>
              <c:f>'Vol Attendance Summary'!$F$4:$F$13</c:f>
              <c:numCache>
                <c:formatCode>General</c:formatCode>
                <c:ptCount val="8"/>
                <c:pt idx="0">
                  <c:v>0</c:v>
                </c:pt>
                <c:pt idx="1">
                  <c:v>38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77-41D8-9D34-E4A705D3491A}"/>
            </c:ext>
          </c:extLst>
        </c:ser>
        <c:ser>
          <c:idx val="4"/>
          <c:order val="4"/>
          <c:tx>
            <c:strRef>
              <c:f>'Vol Attendance Summary'!$G$3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'Vol Attendance Summary'!$A$4:$B$13</c:f>
              <c:multiLvlStrCache>
                <c:ptCount val="8"/>
                <c:lvl>
                  <c:pt idx="0">
                    <c:v>Chippewa 02</c:v>
                  </c:pt>
                  <c:pt idx="1">
                    <c:v>Mahican 08</c:v>
                  </c:pt>
                  <c:pt idx="2">
                    <c:v>North Star 04</c:v>
                  </c:pt>
                  <c:pt idx="3">
                    <c:v>Ottawa 03</c:v>
                  </c:pt>
                  <c:pt idx="4">
                    <c:v>Pontiac Manito 01</c:v>
                  </c:pt>
                  <c:pt idx="5">
                    <c:v>Renaissance 06</c:v>
                  </c:pt>
                  <c:pt idx="6">
                    <c:v>Sunrise 05</c:v>
                  </c:pt>
                  <c:pt idx="7">
                    <c:v>Sunset 07</c:v>
                  </c:pt>
                </c:lvl>
                <c:lvl>
                  <c:pt idx="0">
                    <c:v>Great Lakes FSC 272</c:v>
                  </c:pt>
                </c:lvl>
              </c:multiLvlStrCache>
            </c:multiLvlStrRef>
          </c:cat>
          <c:val>
            <c:numRef>
              <c:f>'Vol Attendance Summary'!$G$4:$G$13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</c:v>
                </c:pt>
                <c:pt idx="5">
                  <c:v>14</c:v>
                </c:pt>
                <c:pt idx="6">
                  <c:v>0</c:v>
                </c:pt>
                <c:pt idx="7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77-41D8-9D34-E4A705D3491A}"/>
            </c:ext>
          </c:extLst>
        </c:ser>
        <c:ser>
          <c:idx val="5"/>
          <c:order val="5"/>
          <c:tx>
            <c:strRef>
              <c:f>'Vol Attendance Summary'!$H$3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'Vol Attendance Summary'!$A$4:$B$13</c:f>
              <c:multiLvlStrCache>
                <c:ptCount val="8"/>
                <c:lvl>
                  <c:pt idx="0">
                    <c:v>Chippewa 02</c:v>
                  </c:pt>
                  <c:pt idx="1">
                    <c:v>Mahican 08</c:v>
                  </c:pt>
                  <c:pt idx="2">
                    <c:v>North Star 04</c:v>
                  </c:pt>
                  <c:pt idx="3">
                    <c:v>Ottawa 03</c:v>
                  </c:pt>
                  <c:pt idx="4">
                    <c:v>Pontiac Manito 01</c:v>
                  </c:pt>
                  <c:pt idx="5">
                    <c:v>Renaissance 06</c:v>
                  </c:pt>
                  <c:pt idx="6">
                    <c:v>Sunrise 05</c:v>
                  </c:pt>
                  <c:pt idx="7">
                    <c:v>Sunset 07</c:v>
                  </c:pt>
                </c:lvl>
                <c:lvl>
                  <c:pt idx="0">
                    <c:v>Great Lakes FSC 272</c:v>
                  </c:pt>
                </c:lvl>
              </c:multiLvlStrCache>
            </c:multiLvlStrRef>
          </c:cat>
          <c:val>
            <c:numRef>
              <c:f>'Vol Attendance Summary'!$H$4:$H$13</c:f>
              <c:numCache>
                <c:formatCode>General</c:formatCode>
                <c:ptCount val="8"/>
                <c:pt idx="0">
                  <c:v>0</c:v>
                </c:pt>
                <c:pt idx="1">
                  <c:v>37</c:v>
                </c:pt>
                <c:pt idx="2">
                  <c:v>0</c:v>
                </c:pt>
                <c:pt idx="3">
                  <c:v>23</c:v>
                </c:pt>
                <c:pt idx="4">
                  <c:v>37</c:v>
                </c:pt>
                <c:pt idx="5">
                  <c:v>28</c:v>
                </c:pt>
                <c:pt idx="6">
                  <c:v>0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77-41D8-9D34-E4A705D3491A}"/>
            </c:ext>
          </c:extLst>
        </c:ser>
        <c:ser>
          <c:idx val="6"/>
          <c:order val="6"/>
          <c:tx>
            <c:strRef>
              <c:f>'Vol Attendance Summary'!$I$3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'Vol Attendance Summary'!$A$4:$B$13</c:f>
              <c:multiLvlStrCache>
                <c:ptCount val="8"/>
                <c:lvl>
                  <c:pt idx="0">
                    <c:v>Chippewa 02</c:v>
                  </c:pt>
                  <c:pt idx="1">
                    <c:v>Mahican 08</c:v>
                  </c:pt>
                  <c:pt idx="2">
                    <c:v>North Star 04</c:v>
                  </c:pt>
                  <c:pt idx="3">
                    <c:v>Ottawa 03</c:v>
                  </c:pt>
                  <c:pt idx="4">
                    <c:v>Pontiac Manito 01</c:v>
                  </c:pt>
                  <c:pt idx="5">
                    <c:v>Renaissance 06</c:v>
                  </c:pt>
                  <c:pt idx="6">
                    <c:v>Sunrise 05</c:v>
                  </c:pt>
                  <c:pt idx="7">
                    <c:v>Sunset 07</c:v>
                  </c:pt>
                </c:lvl>
                <c:lvl>
                  <c:pt idx="0">
                    <c:v>Great Lakes FSC 272</c:v>
                  </c:pt>
                </c:lvl>
              </c:multiLvlStrCache>
            </c:multiLvlStrRef>
          </c:cat>
          <c:val>
            <c:numRef>
              <c:f>'Vol Attendance Summary'!$I$4:$I$13</c:f>
              <c:numCache>
                <c:formatCode>General</c:formatCode>
                <c:ptCount val="8"/>
                <c:pt idx="0">
                  <c:v>0</c:v>
                </c:pt>
                <c:pt idx="1">
                  <c:v>30</c:v>
                </c:pt>
                <c:pt idx="2">
                  <c:v>0</c:v>
                </c:pt>
                <c:pt idx="3">
                  <c:v>23</c:v>
                </c:pt>
                <c:pt idx="4">
                  <c:v>36</c:v>
                </c:pt>
                <c:pt idx="5">
                  <c:v>10</c:v>
                </c:pt>
                <c:pt idx="6">
                  <c:v>0</c:v>
                </c:pt>
                <c:pt idx="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77-41D8-9D34-E4A705D3491A}"/>
            </c:ext>
          </c:extLst>
        </c:ser>
        <c:ser>
          <c:idx val="7"/>
          <c:order val="7"/>
          <c:tx>
            <c:strRef>
              <c:f>'Vol Attendance Summary'!$J$3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'Vol Attendance Summary'!$A$4:$B$13</c:f>
              <c:multiLvlStrCache>
                <c:ptCount val="8"/>
                <c:lvl>
                  <c:pt idx="0">
                    <c:v>Chippewa 02</c:v>
                  </c:pt>
                  <c:pt idx="1">
                    <c:v>Mahican 08</c:v>
                  </c:pt>
                  <c:pt idx="2">
                    <c:v>North Star 04</c:v>
                  </c:pt>
                  <c:pt idx="3">
                    <c:v>Ottawa 03</c:v>
                  </c:pt>
                  <c:pt idx="4">
                    <c:v>Pontiac Manito 01</c:v>
                  </c:pt>
                  <c:pt idx="5">
                    <c:v>Renaissance 06</c:v>
                  </c:pt>
                  <c:pt idx="6">
                    <c:v>Sunrise 05</c:v>
                  </c:pt>
                  <c:pt idx="7">
                    <c:v>Sunset 07</c:v>
                  </c:pt>
                </c:lvl>
                <c:lvl>
                  <c:pt idx="0">
                    <c:v>Great Lakes FSC 272</c:v>
                  </c:pt>
                </c:lvl>
              </c:multiLvlStrCache>
            </c:multiLvlStrRef>
          </c:cat>
          <c:val>
            <c:numRef>
              <c:f>'Vol Attendance Summary'!$J$4:$J$13</c:f>
              <c:numCache>
                <c:formatCode>General</c:formatCode>
                <c:ptCount val="8"/>
                <c:pt idx="0">
                  <c:v>0</c:v>
                </c:pt>
                <c:pt idx="1">
                  <c:v>27</c:v>
                </c:pt>
                <c:pt idx="2">
                  <c:v>36</c:v>
                </c:pt>
                <c:pt idx="3">
                  <c:v>19</c:v>
                </c:pt>
                <c:pt idx="4">
                  <c:v>38</c:v>
                </c:pt>
                <c:pt idx="5">
                  <c:v>11</c:v>
                </c:pt>
                <c:pt idx="6">
                  <c:v>33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77-41D8-9D34-E4A705D3491A}"/>
            </c:ext>
          </c:extLst>
        </c:ser>
        <c:ser>
          <c:idx val="8"/>
          <c:order val="8"/>
          <c:tx>
            <c:strRef>
              <c:f>'Vol Attendance Summary'!$K$3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'Vol Attendance Summary'!$A$4:$B$13</c:f>
              <c:multiLvlStrCache>
                <c:ptCount val="8"/>
                <c:lvl>
                  <c:pt idx="0">
                    <c:v>Chippewa 02</c:v>
                  </c:pt>
                  <c:pt idx="1">
                    <c:v>Mahican 08</c:v>
                  </c:pt>
                  <c:pt idx="2">
                    <c:v>North Star 04</c:v>
                  </c:pt>
                  <c:pt idx="3">
                    <c:v>Ottawa 03</c:v>
                  </c:pt>
                  <c:pt idx="4">
                    <c:v>Pontiac Manito 01</c:v>
                  </c:pt>
                  <c:pt idx="5">
                    <c:v>Renaissance 06</c:v>
                  </c:pt>
                  <c:pt idx="6">
                    <c:v>Sunrise 05</c:v>
                  </c:pt>
                  <c:pt idx="7">
                    <c:v>Sunset 07</c:v>
                  </c:pt>
                </c:lvl>
                <c:lvl>
                  <c:pt idx="0">
                    <c:v>Great Lakes FSC 272</c:v>
                  </c:pt>
                </c:lvl>
              </c:multiLvlStrCache>
            </c:multiLvlStrRef>
          </c:cat>
          <c:val>
            <c:numRef>
              <c:f>'Vol Attendance Summary'!$K$4:$K$13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24</c:v>
                </c:pt>
                <c:pt idx="3">
                  <c:v>18</c:v>
                </c:pt>
                <c:pt idx="4">
                  <c:v>31</c:v>
                </c:pt>
                <c:pt idx="5">
                  <c:v>0</c:v>
                </c:pt>
                <c:pt idx="6">
                  <c:v>0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77-41D8-9D34-E4A705D3491A}"/>
            </c:ext>
          </c:extLst>
        </c:ser>
        <c:ser>
          <c:idx val="9"/>
          <c:order val="9"/>
          <c:tx>
            <c:strRef>
              <c:f>'Vol Attendance Summary'!$L$3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'Vol Attendance Summary'!$A$4:$B$13</c:f>
              <c:multiLvlStrCache>
                <c:ptCount val="8"/>
                <c:lvl>
                  <c:pt idx="0">
                    <c:v>Chippewa 02</c:v>
                  </c:pt>
                  <c:pt idx="1">
                    <c:v>Mahican 08</c:v>
                  </c:pt>
                  <c:pt idx="2">
                    <c:v>North Star 04</c:v>
                  </c:pt>
                  <c:pt idx="3">
                    <c:v>Ottawa 03</c:v>
                  </c:pt>
                  <c:pt idx="4">
                    <c:v>Pontiac Manito 01</c:v>
                  </c:pt>
                  <c:pt idx="5">
                    <c:v>Renaissance 06</c:v>
                  </c:pt>
                  <c:pt idx="6">
                    <c:v>Sunrise 05</c:v>
                  </c:pt>
                  <c:pt idx="7">
                    <c:v>Sunset 07</c:v>
                  </c:pt>
                </c:lvl>
                <c:lvl>
                  <c:pt idx="0">
                    <c:v>Great Lakes FSC 272</c:v>
                  </c:pt>
                </c:lvl>
              </c:multiLvlStrCache>
            </c:multiLvlStrRef>
          </c:cat>
          <c:val>
            <c:numRef>
              <c:f>'Vol Attendance Summary'!$L$4:$L$13</c:f>
              <c:numCache>
                <c:formatCode>General</c:formatCode>
                <c:ptCount val="8"/>
                <c:pt idx="0">
                  <c:v>0</c:v>
                </c:pt>
                <c:pt idx="1">
                  <c:v>24</c:v>
                </c:pt>
                <c:pt idx="2">
                  <c:v>21</c:v>
                </c:pt>
                <c:pt idx="3">
                  <c:v>19</c:v>
                </c:pt>
                <c:pt idx="4">
                  <c:v>42</c:v>
                </c:pt>
                <c:pt idx="5">
                  <c:v>41</c:v>
                </c:pt>
                <c:pt idx="6">
                  <c:v>0</c:v>
                </c:pt>
                <c:pt idx="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77-41D8-9D34-E4A705D3491A}"/>
            </c:ext>
          </c:extLst>
        </c:ser>
        <c:ser>
          <c:idx val="10"/>
          <c:order val="10"/>
          <c:tx>
            <c:strRef>
              <c:f>'Vol Attendance Summary'!$M$3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'Vol Attendance Summary'!$A$4:$B$13</c:f>
              <c:multiLvlStrCache>
                <c:ptCount val="8"/>
                <c:lvl>
                  <c:pt idx="0">
                    <c:v>Chippewa 02</c:v>
                  </c:pt>
                  <c:pt idx="1">
                    <c:v>Mahican 08</c:v>
                  </c:pt>
                  <c:pt idx="2">
                    <c:v>North Star 04</c:v>
                  </c:pt>
                  <c:pt idx="3">
                    <c:v>Ottawa 03</c:v>
                  </c:pt>
                  <c:pt idx="4">
                    <c:v>Pontiac Manito 01</c:v>
                  </c:pt>
                  <c:pt idx="5">
                    <c:v>Renaissance 06</c:v>
                  </c:pt>
                  <c:pt idx="6">
                    <c:v>Sunrise 05</c:v>
                  </c:pt>
                  <c:pt idx="7">
                    <c:v>Sunset 07</c:v>
                  </c:pt>
                </c:lvl>
                <c:lvl>
                  <c:pt idx="0">
                    <c:v>Great Lakes FSC 272</c:v>
                  </c:pt>
                </c:lvl>
              </c:multiLvlStrCache>
            </c:multiLvlStrRef>
          </c:cat>
          <c:val>
            <c:numRef>
              <c:f>'Vol Attendance Summary'!$M$4:$M$13</c:f>
              <c:numCache>
                <c:formatCode>General</c:formatCode>
                <c:ptCount val="8"/>
                <c:pt idx="0">
                  <c:v>0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A77-41D8-9D34-E4A705D3491A}"/>
            </c:ext>
          </c:extLst>
        </c:ser>
        <c:ser>
          <c:idx val="11"/>
          <c:order val="11"/>
          <c:tx>
            <c:strRef>
              <c:f>'Vol Attendance Summary'!$N$3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'Vol Attendance Summary'!$A$4:$B$13</c:f>
              <c:multiLvlStrCache>
                <c:ptCount val="8"/>
                <c:lvl>
                  <c:pt idx="0">
                    <c:v>Chippewa 02</c:v>
                  </c:pt>
                  <c:pt idx="1">
                    <c:v>Mahican 08</c:v>
                  </c:pt>
                  <c:pt idx="2">
                    <c:v>North Star 04</c:v>
                  </c:pt>
                  <c:pt idx="3">
                    <c:v>Ottawa 03</c:v>
                  </c:pt>
                  <c:pt idx="4">
                    <c:v>Pontiac Manito 01</c:v>
                  </c:pt>
                  <c:pt idx="5">
                    <c:v>Renaissance 06</c:v>
                  </c:pt>
                  <c:pt idx="6">
                    <c:v>Sunrise 05</c:v>
                  </c:pt>
                  <c:pt idx="7">
                    <c:v>Sunset 07</c:v>
                  </c:pt>
                </c:lvl>
                <c:lvl>
                  <c:pt idx="0">
                    <c:v>Great Lakes FSC 272</c:v>
                  </c:pt>
                </c:lvl>
              </c:multiLvlStrCache>
            </c:multiLvlStrRef>
          </c:cat>
          <c:val>
            <c:numRef>
              <c:f>'Vol Attendance Summary'!$N$4:$N$13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A77-41D8-9D34-E4A705D34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8470056"/>
        <c:axId val="2088469072"/>
      </c:barChart>
      <c:catAx>
        <c:axId val="2088470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8469072"/>
        <c:crosses val="autoZero"/>
        <c:auto val="1"/>
        <c:lblAlgn val="ctr"/>
        <c:lblOffset val="100"/>
        <c:noMultiLvlLbl val="0"/>
      </c:catAx>
      <c:valAx>
        <c:axId val="208846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8470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6" workbookViewId="0" zoomToFit="1"/>
  </sheetViews>
  <pageMargins left="0.7" right="0.7" top="0.75" bottom="0.75" header="0.3" footer="0.3"/>
  <pageSetup orientation="landscape" horizontalDpi="4294967293" verticalDpi="4294967293" r:id="rId1"/>
  <headerFooter>
    <oddFooter>&amp;L
Date printed: &amp;D&amp;C&amp;G
Page &amp;P of &amp;N</oddFooter>
  </headerFooter>
  <drawing r:id="rId2"/>
  <legacyDrawingHF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zoomScale="136" workbookViewId="0" zoomToFit="1"/>
  </sheetViews>
  <pageMargins left="0.7" right="0.7" top="0.75" bottom="0.75" header="0.3" footer="0.3"/>
  <pageSetup orientation="landscape" horizontalDpi="4294967293" verticalDpi="4294967293" r:id="rId1"/>
  <headerFooter>
    <oddFooter>&amp;L
Date printed: &amp;D&amp;C&amp;G
Page &amp;P of &amp;N</oddFooter>
  </headerFooter>
  <drawing r:id="rId2"/>
  <legacyDrawingHF r:id="rId3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548" cy="628930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DCA685-3E9C-4746-8F94-3C0C3F797A8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548" cy="628930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605D96-4088-4F46-9DDF-6F8D2C9D208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3548" cy="628930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5F5727-2467-47B5-B936-3838641C3A7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Blaisdell, Ron" refreshedDate="42965.409412847221" createdVersion="5" refreshedVersion="6" minRefreshableVersion="3" recordCount="0" supportSubquery="1" supportAdvancedDrill="1">
  <cacheSource type="external" connectionId="5"/>
  <cacheFields count="29">
    <cacheField name="[RT_Merge].[Unit Type].[Unit Type]" caption="Unit Type" numFmtId="0" hierarchy="3" level="1">
      <sharedItems containsSemiMixedTypes="0" containsNonDate="0" containsString="0"/>
    </cacheField>
    <cacheField name="[RT_Merge].[NU].[NU]" caption="NU" numFmtId="0" hierarchy="21" level="1">
      <sharedItems containsSemiMixedTypes="0" containsNonDate="0" containsString="0"/>
    </cacheField>
    <cacheField name="[RT_Merge].[Council Name].[Council Name]" caption="Council Name" numFmtId="0" level="1">
      <sharedItems count="1">
        <s v="Great Lakes FSC 272"/>
      </sharedItems>
    </cacheField>
    <cacheField name="[RT_Merge].[District Name].[District Name]" caption="District Name" numFmtId="0" hierarchy="1" level="1">
      <sharedItems count="9">
        <s v="Chippewa 02"/>
        <s v="Exploring Division 13"/>
        <s v="Mahican 08"/>
        <s v="North Star 04"/>
        <s v="Ottawa 03"/>
        <s v="Pontiac Manito 01"/>
        <s v="Renaissance 06"/>
        <s v="Sunrise 05"/>
        <s v="Sunset 07"/>
      </sharedItems>
    </cacheField>
    <cacheField name="[Measures].[Aug Units]" caption="Aug Units" numFmtId="0" hierarchy="32" level="32767"/>
    <cacheField name="[Measures].[Aug Pct]" caption="Aug Pct" numFmtId="0" hierarchy="43" level="32767"/>
    <cacheField name="[Measures].[Sep Units]" caption="Sep Units" numFmtId="0" hierarchy="33" level="32767"/>
    <cacheField name="[Measures].[Sep Pct]" caption="Sep Pct" numFmtId="0" hierarchy="44" level="32767"/>
    <cacheField name="[Measures].[Oct Units]" caption="Oct Units" numFmtId="0" hierarchy="34" level="32767"/>
    <cacheField name="[Measures].[Oct Pct]" caption="Oct Pct" numFmtId="0" hierarchy="45" level="32767"/>
    <cacheField name="[Measures].[Nov Units]" caption="Nov Units" numFmtId="0" hierarchy="35" level="32767"/>
    <cacheField name="[Measures].[Nov Pct]" caption="Nov Pct" numFmtId="0" hierarchy="46" level="32767"/>
    <cacheField name="[Measures].[Dec Units]" caption="Dec Units" numFmtId="0" hierarchy="36" level="32767"/>
    <cacheField name="[Measures].[Dec Pct]" caption="Dec Pct" numFmtId="0" hierarchy="47" level="32767"/>
    <cacheField name="[Measures].[Jan Units]" caption="Jan Units" numFmtId="0" hierarchy="37" level="32767"/>
    <cacheField name="[Measures].[Jan Pct]" caption="Jan Pct" numFmtId="0" hierarchy="48" level="32767"/>
    <cacheField name="[Measures].[Feb Units]" caption="Feb Units" numFmtId="0" hierarchy="38" level="32767"/>
    <cacheField name="[Measures].[Feb Pct]" caption="Feb Pct" numFmtId="0" hierarchy="49" level="32767"/>
    <cacheField name="[Measures].[Apr Units]" caption="Apr Units" numFmtId="0" hierarchy="26" level="32767"/>
    <cacheField name="[Measures].[Apr Pct]" caption="Apr Pct" numFmtId="0" hierarchy="28" level="32767"/>
    <cacheField name="[Measures].[May Units]" caption="May Units" numFmtId="0" hierarchy="29" level="32767"/>
    <cacheField name="[Measures].[May Pct]" caption="May Pct" numFmtId="0" hierarchy="40" level="32767"/>
    <cacheField name="[Measures].[Jun Units]" caption="Jun Units" numFmtId="0" hierarchy="30" level="32767"/>
    <cacheField name="[Measures].[Jun Pct]" caption="Jun Pct" numFmtId="0" hierarchy="41" level="32767"/>
    <cacheField name="[Measures].[Jul Units]" caption="Jul Units" numFmtId="0" hierarchy="31" level="32767"/>
    <cacheField name="[Measures].[Jul Pct]" caption="Jul Pct" numFmtId="0" hierarchy="42" level="32767"/>
    <cacheField name="[Measures].[Mar Units]" caption="Mar Units" numFmtId="0" hierarchy="39" level="32767"/>
    <cacheField name="[Measures].[Mar Pct]" caption="Mar Pct" numFmtId="0" hierarchy="50" level="32767"/>
    <cacheField name="[Measures].[NumUnits]" caption="NumUnits" numFmtId="0" hierarchy="27" level="32767"/>
  </cacheFields>
  <cacheHierarchies count="85">
    <cacheHierarchy uniqueName="[RT_Merge].[Council Name]" caption="Council Name" attribute="1" defaultMemberUniqueName="[RT_Merge].[Council Name].[All]" allUniqueName="[RT_Merge].[Council Name].[All]" dimensionUniqueName="[RT_Merge]" displayFolder="" count="2" memberValueDatatype="130" unbalanced="0">
      <fieldsUsage count="2">
        <fieldUsage x="-1"/>
        <fieldUsage x="2"/>
      </fieldsUsage>
    </cacheHierarchy>
    <cacheHierarchy uniqueName="[RT_Merge].[District Name]" caption="District Name" attribute="1" defaultMemberUniqueName="[RT_Merge].[District Name].[All]" allUniqueName="[RT_Merge].[District Name].[All]" dimensionUniqueName="[RT_Merge]" displayFolder="" count="2" memberValueDatatype="130" unbalanced="0">
      <fieldsUsage count="2">
        <fieldUsage x="-1"/>
        <fieldUsage x="3"/>
      </fieldsUsage>
    </cacheHierarchy>
    <cacheHierarchy uniqueName="[RT_Merge].[SubDistrict Name]" caption="SubDistrict Name" attribute="1" defaultMemberUniqueName="[RT_Merge].[SubDistrict Name].[All]" allUniqueName="[RT_Merge].[SubDistrict Name].[All]" dimensionUniqueName="[RT_Merge]" displayFolder="" count="0" memberValueDatatype="130" unbalanced="0"/>
    <cacheHierarchy uniqueName="[RT_Merge].[Unit Type]" caption="Unit Type" attribute="1" defaultMemberUniqueName="[RT_Merge].[Unit Type].[All]" allUniqueName="[RT_Merge].[Unit Type].[All]" dimensionUniqueName="[RT_Merge]" displayFolder="" count="2" memberValueDatatype="130" unbalanced="0">
      <fieldsUsage count="2">
        <fieldUsage x="-1"/>
        <fieldUsage x="0"/>
      </fieldsUsage>
    </cacheHierarchy>
    <cacheHierarchy uniqueName="[RT_Merge].[Unit Name]" caption="Unit Name" attribute="1" defaultMemberUniqueName="[RT_Merge].[Unit Name].[All]" allUniqueName="[RT_Merge].[Unit Name].[All]" dimensionUniqueName="[RT_Merge]" displayFolder="" count="0" memberValueDatatype="130" unbalanced="0"/>
    <cacheHierarchy uniqueName="[RT_Merge].[Charter Org]" caption="Charter Org" attribute="1" defaultMemberUniqueName="[RT_Merge].[Charter Org].[All]" allUniqueName="[RT_Merge].[Charter Org].[All]" dimensionUniqueName="[RT_Merge]" displayFolder="" count="0" memberValueDatatype="130" unbalanced="0"/>
    <cacheHierarchy uniqueName="[RT_Merge].[New Unit]" caption="New Unit" attribute="1" defaultMemberUniqueName="[RT_Merge].[New Unit].[All]" allUniqueName="[RT_Merge].[New Unit].[All]" dimensionUniqueName="[RT_Merge]" displayFolder="" count="0" memberValueDatatype="130" unbalanced="0"/>
    <cacheHierarchy uniqueName="[RT_Merge].[New Unit Date]" caption="New Unit Date" attribute="1" time="1" defaultMemberUniqueName="[RT_Merge].[New Unit Date].[All]" allUniqueName="[RT_Merge].[New Unit Date].[All]" dimensionUniqueName="[RT_Merge]" displayFolder="" count="0" memberValueDatatype="7" unbalanced="0"/>
    <cacheHierarchy uniqueName="[RT_Merge].[Aug]" caption="Aug" attribute="1" defaultMemberUniqueName="[RT_Merge].[Aug].[All]" allUniqueName="[RT_Merge].[Aug].[All]" dimensionUniqueName="[RT_Merge]" displayFolder="" count="0" memberValueDatatype="20" unbalanced="0"/>
    <cacheHierarchy uniqueName="[RT_Merge].[Sep]" caption="Sep" attribute="1" defaultMemberUniqueName="[RT_Merge].[Sep].[All]" allUniqueName="[RT_Merge].[Sep].[All]" dimensionUniqueName="[RT_Merge]" displayFolder="" count="0" memberValueDatatype="20" unbalanced="0"/>
    <cacheHierarchy uniqueName="[RT_Merge].[Oct]" caption="Oct" attribute="1" defaultMemberUniqueName="[RT_Merge].[Oct].[All]" allUniqueName="[RT_Merge].[Oct].[All]" dimensionUniqueName="[RT_Merge]" displayFolder="" count="0" memberValueDatatype="20" unbalanced="0"/>
    <cacheHierarchy uniqueName="[RT_Merge].[Nov]" caption="Nov" attribute="1" defaultMemberUniqueName="[RT_Merge].[Nov].[All]" allUniqueName="[RT_Merge].[Nov].[All]" dimensionUniqueName="[RT_Merge]" displayFolder="" count="0" memberValueDatatype="20" unbalanced="0"/>
    <cacheHierarchy uniqueName="[RT_Merge].[Dec]" caption="Dec" attribute="1" defaultMemberUniqueName="[RT_Merge].[Dec].[All]" allUniqueName="[RT_Merge].[Dec].[All]" dimensionUniqueName="[RT_Merge]" displayFolder="" count="0" memberValueDatatype="20" unbalanced="0"/>
    <cacheHierarchy uniqueName="[RT_Merge].[Jan]" caption="Jan" attribute="1" defaultMemberUniqueName="[RT_Merge].[Jan].[All]" allUniqueName="[RT_Merge].[Jan].[All]" dimensionUniqueName="[RT_Merge]" displayFolder="" count="0" memberValueDatatype="20" unbalanced="0"/>
    <cacheHierarchy uniqueName="[RT_Merge].[Feb]" caption="Feb" attribute="1" defaultMemberUniqueName="[RT_Merge].[Feb].[All]" allUniqueName="[RT_Merge].[Feb].[All]" dimensionUniqueName="[RT_Merge]" displayFolder="" count="0" memberValueDatatype="20" unbalanced="0"/>
    <cacheHierarchy uniqueName="[RT_Merge].[Mar]" caption="Mar" attribute="1" defaultMemberUniqueName="[RT_Merge].[Mar].[All]" allUniqueName="[RT_Merge].[Mar].[All]" dimensionUniqueName="[RT_Merge]" displayFolder="" count="0" memberValueDatatype="20" unbalanced="0"/>
    <cacheHierarchy uniqueName="[RT_Merge].[Apr]" caption="Apr" attribute="1" defaultMemberUniqueName="[RT_Merge].[Apr].[All]" allUniqueName="[RT_Merge].[Apr].[All]" dimensionUniqueName="[RT_Merge]" displayFolder="" count="0" memberValueDatatype="20" unbalanced="0"/>
    <cacheHierarchy uniqueName="[RT_Merge].[May]" caption="May" attribute="1" defaultMemberUniqueName="[RT_Merge].[May].[All]" allUniqueName="[RT_Merge].[May].[All]" dimensionUniqueName="[RT_Merge]" displayFolder="" count="0" memberValueDatatype="20" unbalanced="0"/>
    <cacheHierarchy uniqueName="[RT_Merge].[Jun]" caption="Jun" attribute="1" defaultMemberUniqueName="[RT_Merge].[Jun].[All]" allUniqueName="[RT_Merge].[Jun].[All]" dimensionUniqueName="[RT_Merge]" displayFolder="" count="0" memberValueDatatype="20" unbalanced="0"/>
    <cacheHierarchy uniqueName="[RT_Merge].[Jul]" caption="Jul" attribute="1" defaultMemberUniqueName="[RT_Merge].[Jul].[All]" allUniqueName="[RT_Merge].[Jul].[All]" dimensionUniqueName="[RT_Merge]" displayFolder="" count="0" memberValueDatatype="20" unbalanced="0"/>
    <cacheHierarchy uniqueName="[RT_Merge].[Total]" caption="Total" attribute="1" defaultMemberUniqueName="[RT_Merge].[Total].[All]" allUniqueName="[RT_Merge].[Total].[All]" dimensionUniqueName="[RT_Merge]" displayFolder="" count="0" memberValueDatatype="20" unbalanced="0"/>
    <cacheHierarchy uniqueName="[RT_Merge].[NU]" caption="NU" attribute="1" defaultMemberUniqueName="[RT_Merge].[NU].[All]" allUniqueName="[RT_Merge].[NU].[All]" dimensionUniqueName="[RT_Merge]" displayFolder="" count="2" memberValueDatatype="20" unbalanced="0">
      <fieldsUsage count="2">
        <fieldUsage x="-1"/>
        <fieldUsage x="1"/>
      </fieldsUsage>
    </cacheHierarchy>
    <cacheHierarchy uniqueName="[RT_Merge].[Attended]" caption="Attended" attribute="1" defaultMemberUniqueName="[RT_Merge].[Attended].[All]" allUniqueName="[RT_Merge].[Attended].[All]" dimensionUniqueName="[RT_Merge]" displayFolder="" count="0" memberValueDatatype="20" unbalanced="0"/>
    <cacheHierarchy uniqueName="[RT_Merge].[Num_RT_Attended]" caption="Num_RT_Attended" attribute="1" defaultMemberUniqueName="[RT_Merge].[Num_RT_Attended].[All]" allUniqueName="[RT_Merge].[Num_RT_Attended].[All]" dimensionUniqueName="[RT_Merge]" displayFolder="" count="0" memberValueDatatype="20" unbalanced="0"/>
    <cacheHierarchy uniqueName="[RT_Merge].[RT]" caption="RT" attribute="1" defaultMemberUniqueName="[RT_Merge].[RT].[All]" allUniqueName="[RT_Merge].[RT].[All]" dimensionUniqueName="[RT_Merge]" displayFolder="" count="0" memberValueDatatype="20" unbalanced="0"/>
    <cacheHierarchy uniqueName="[RT_Merge].[PCT]" caption="PCT" attribute="1" defaultMemberUniqueName="[RT_Merge].[PCT].[All]" allUniqueName="[RT_Merge].[PCT].[All]" dimensionUniqueName="[RT_Merge]" displayFolder="" count="0" memberValueDatatype="5" unbalanced="0"/>
    <cacheHierarchy uniqueName="[Measures].[Apr Units]" caption="Apr Units" measure="1" displayFolder="" measureGroup="RT_Merge" count="0" oneField="1">
      <fieldsUsage count="1">
        <fieldUsage x="18"/>
      </fieldsUsage>
    </cacheHierarchy>
    <cacheHierarchy uniqueName="[Measures].[NumUnits]" caption="NumUnits" measure="1" displayFolder="" measureGroup="RT_Merge" count="0" oneField="1">
      <fieldsUsage count="1">
        <fieldUsage x="28"/>
      </fieldsUsage>
    </cacheHierarchy>
    <cacheHierarchy uniqueName="[Measures].[Apr Pct]" caption="Apr Pct" measure="1" displayFolder="" measureGroup="RT_Merge" count="0" oneField="1">
      <fieldsUsage count="1">
        <fieldUsage x="19"/>
      </fieldsUsage>
    </cacheHierarchy>
    <cacheHierarchy uniqueName="[Measures].[May Units]" caption="May Units" measure="1" displayFolder="" measureGroup="RT_Merge" count="0" oneField="1">
      <fieldsUsage count="1">
        <fieldUsage x="20"/>
      </fieldsUsage>
    </cacheHierarchy>
    <cacheHierarchy uniqueName="[Measures].[Jun Units]" caption="Jun Units" measure="1" displayFolder="" measureGroup="RT_Merge" count="0" oneField="1">
      <fieldsUsage count="1">
        <fieldUsage x="22"/>
      </fieldsUsage>
    </cacheHierarchy>
    <cacheHierarchy uniqueName="[Measures].[Jul Units]" caption="Jul Units" measure="1" displayFolder="" measureGroup="RT_Merge" count="0" oneField="1">
      <fieldsUsage count="1">
        <fieldUsage x="24"/>
      </fieldsUsage>
    </cacheHierarchy>
    <cacheHierarchy uniqueName="[Measures].[Aug Units]" caption="Aug Units" measure="1" displayFolder="" measureGroup="RT_Merge" count="0" oneField="1">
      <fieldsUsage count="1">
        <fieldUsage x="4"/>
      </fieldsUsage>
    </cacheHierarchy>
    <cacheHierarchy uniqueName="[Measures].[Sep Units]" caption="Sep Units" measure="1" displayFolder="" measureGroup="RT_Merge" count="0" oneField="1">
      <fieldsUsage count="1">
        <fieldUsage x="6"/>
      </fieldsUsage>
    </cacheHierarchy>
    <cacheHierarchy uniqueName="[Measures].[Oct Units]" caption="Oct Units" measure="1" displayFolder="" measureGroup="RT_Merge" count="0" oneField="1">
      <fieldsUsage count="1">
        <fieldUsage x="8"/>
      </fieldsUsage>
    </cacheHierarchy>
    <cacheHierarchy uniqueName="[Measures].[Nov Units]" caption="Nov Units" measure="1" displayFolder="" measureGroup="RT_Merge" count="0" oneField="1">
      <fieldsUsage count="1">
        <fieldUsage x="10"/>
      </fieldsUsage>
    </cacheHierarchy>
    <cacheHierarchy uniqueName="[Measures].[Dec Units]" caption="Dec Units" measure="1" displayFolder="" measureGroup="RT_Merge" count="0" oneField="1">
      <fieldsUsage count="1">
        <fieldUsage x="12"/>
      </fieldsUsage>
    </cacheHierarchy>
    <cacheHierarchy uniqueName="[Measures].[Jan Units]" caption="Jan Units" measure="1" displayFolder="" measureGroup="RT_Merge" count="0" oneField="1">
      <fieldsUsage count="1">
        <fieldUsage x="14"/>
      </fieldsUsage>
    </cacheHierarchy>
    <cacheHierarchy uniqueName="[Measures].[Feb Units]" caption="Feb Units" measure="1" displayFolder="" measureGroup="RT_Merge" count="0" oneField="1">
      <fieldsUsage count="1">
        <fieldUsage x="16"/>
      </fieldsUsage>
    </cacheHierarchy>
    <cacheHierarchy uniqueName="[Measures].[Mar Units]" caption="Mar Units" measure="1" displayFolder="" measureGroup="RT_Merge" count="0" oneField="1">
      <fieldsUsage count="1">
        <fieldUsage x="26"/>
      </fieldsUsage>
    </cacheHierarchy>
    <cacheHierarchy uniqueName="[Measures].[May Pct]" caption="May Pct" measure="1" displayFolder="" measureGroup="RT_Merge" count="0" oneField="1">
      <fieldsUsage count="1">
        <fieldUsage x="21"/>
      </fieldsUsage>
    </cacheHierarchy>
    <cacheHierarchy uniqueName="[Measures].[Jun Pct]" caption="Jun Pct" measure="1" displayFolder="" measureGroup="RT_Merge" count="0" oneField="1">
      <fieldsUsage count="1">
        <fieldUsage x="23"/>
      </fieldsUsage>
    </cacheHierarchy>
    <cacheHierarchy uniqueName="[Measures].[Jul Pct]" caption="Jul Pct" measure="1" displayFolder="" measureGroup="RT_Merge" count="0" oneField="1">
      <fieldsUsage count="1">
        <fieldUsage x="25"/>
      </fieldsUsage>
    </cacheHierarchy>
    <cacheHierarchy uniqueName="[Measures].[Aug Pct]" caption="Aug Pct" measure="1" displayFolder="" measureGroup="RT_Merge" count="0" oneField="1">
      <fieldsUsage count="1">
        <fieldUsage x="5"/>
      </fieldsUsage>
    </cacheHierarchy>
    <cacheHierarchy uniqueName="[Measures].[Sep Pct]" caption="Sep Pct" measure="1" displayFolder="" measureGroup="RT_Merge" count="0" oneField="1">
      <fieldsUsage count="1">
        <fieldUsage x="7"/>
      </fieldsUsage>
    </cacheHierarchy>
    <cacheHierarchy uniqueName="[Measures].[Oct Pct]" caption="Oct Pct" measure="1" displayFolder="" measureGroup="RT_Merge" count="0" oneField="1">
      <fieldsUsage count="1">
        <fieldUsage x="9"/>
      </fieldsUsage>
    </cacheHierarchy>
    <cacheHierarchy uniqueName="[Measures].[Nov Pct]" caption="Nov Pct" measure="1" displayFolder="" measureGroup="RT_Merge" count="0" oneField="1">
      <fieldsUsage count="1">
        <fieldUsage x="11"/>
      </fieldsUsage>
    </cacheHierarchy>
    <cacheHierarchy uniqueName="[Measures].[Dec Pct]" caption="Dec Pct" measure="1" displayFolder="" measureGroup="RT_Merge" count="0" oneField="1">
      <fieldsUsage count="1">
        <fieldUsage x="13"/>
      </fieldsUsage>
    </cacheHierarchy>
    <cacheHierarchy uniqueName="[Measures].[Jan Pct]" caption="Jan Pct" measure="1" displayFolder="" measureGroup="RT_Merge" count="0" oneField="1">
      <fieldsUsage count="1">
        <fieldUsage x="15"/>
      </fieldsUsage>
    </cacheHierarchy>
    <cacheHierarchy uniqueName="[Measures].[Feb Pct]" caption="Feb Pct" measure="1" displayFolder="" measureGroup="RT_Merge" count="0" oneField="1">
      <fieldsUsage count="1">
        <fieldUsage x="17"/>
      </fieldsUsage>
    </cacheHierarchy>
    <cacheHierarchy uniqueName="[Measures].[Mar Pct]" caption="Mar Pct" measure="1" displayFolder="" measureGroup="RT_Merge" count="0" oneField="1">
      <fieldsUsage count="1">
        <fieldUsage x="27"/>
      </fieldsUsage>
    </cacheHierarchy>
    <cacheHierarchy uniqueName="[Measures].[RT_Aug]" caption="RT_Aug" measure="1" displayFolder="" measureGroup="RT_Merge" count="0"/>
    <cacheHierarchy uniqueName="[Measures].[RT_Sep]" caption="RT_Sep" measure="1" displayFolder="" measureGroup="RT_Merge" count="0"/>
    <cacheHierarchy uniqueName="[Measures].[RT_Oct]" caption="RT_Oct" measure="1" displayFolder="" measureGroup="RT_Merge" count="0"/>
    <cacheHierarchy uniqueName="[Measures].[RT_Nov]" caption="RT_Nov" measure="1" displayFolder="" measureGroup="RT_Merge" count="0"/>
    <cacheHierarchy uniqueName="[Measures].[RT_Dec]" caption="RT_Dec" measure="1" displayFolder="" measureGroup="RT_Merge" count="0"/>
    <cacheHierarchy uniqueName="[Measures].[Num_RT]" caption="Num_RT" measure="1" displayFolder="" measureGroup="RT_Merge" count="0"/>
    <cacheHierarchy uniqueName="[Measures].[RT_Jan]" caption="RT_Jan" measure="1" displayFolder="" measureGroup="RT_Merge" count="0"/>
    <cacheHierarchy uniqueName="[Measures].[RT_Feb]" caption="RT_Feb" measure="1" displayFolder="" measureGroup="RT_Merge" count="0"/>
    <cacheHierarchy uniqueName="[Measures].[RT_Mar]" caption="RT_Mar" measure="1" displayFolder="" measureGroup="RT_Merge" count="0"/>
    <cacheHierarchy uniqueName="[Measures].[RT_Apr]" caption="RT_Apr" measure="1" displayFolder="" measureGroup="RT_Merge" count="0"/>
    <cacheHierarchy uniqueName="[Measures].[RT_May]" caption="RT_May" measure="1" displayFolder="" measureGroup="RT_Merge" count="0"/>
    <cacheHierarchy uniqueName="[Measures].[RT_Jun]" caption="RT_Jun" measure="1" displayFolder="" measureGroup="RT_Merge" count="0"/>
    <cacheHierarchy uniqueName="[Measures].[RT_Jul]" caption="RT_Jul" measure="1" displayFolder="" measureGroup="RT_Merge" count="0"/>
    <cacheHierarchy uniqueName="[Measures].[Avg]" caption="Avg" measure="1" displayFolder="" measureGroup="RT_Merge" count="0"/>
    <cacheHierarchy uniqueName="[Measures].[Num_District_RT]" caption="Num_District_RT" measure="1" displayFolder="" measureGroup="RT_Merge" count="0"/>
    <cacheHierarchy uniqueName="[Measures].[__XL_Count RT_Merge]" caption="__XL_Count RT_Merge" measure="1" displayFolder="" measureGroup="RT_Merge" count="0" hidden="1"/>
    <cacheHierarchy uniqueName="[Measures].[__No measures defined]" caption="__No measures defined" measure="1" displayFolder="" count="0" hidden="1"/>
    <cacheHierarchy uniqueName="[Measures].[Sum of Attended]" caption="Sum of Attended" measure="1" displayFolder="" measureGroup="RT_Merge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 of Aug]" caption="Sum of Aug" measure="1" displayFolder="" measureGroup="RT_Merge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Sep]" caption="Sum of Sep" measure="1" displayFolder="" measureGroup="RT_Merge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Oct]" caption="Sum of Oct" measure="1" displayFolder="" measureGroup="RT_Merge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Nov]" caption="Sum of Nov" measure="1" displayFolder="" measureGroup="RT_Merge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Dec]" caption="Sum of Dec" measure="1" displayFolder="" measureGroup="RT_Merge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Jan]" caption="Sum of Jan" measure="1" displayFolder="" measureGroup="RT_Merge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Feb]" caption="Sum of Feb" measure="1" displayFolder="" measureGroup="RT_Merge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 of Mar]" caption="Sum of Mar" measure="1" displayFolder="" measureGroup="RT_Merge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 of Apr]" caption="Sum of Apr" measure="1" displayFolder="" measureGroup="RT_Merge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 of May]" caption="Sum of May" measure="1" displayFolder="" measureGroup="RT_Merge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 of Jun]" caption="Sum of Jun" measure="1" displayFolder="" measureGroup="RT_Merge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 of Jul]" caption="Sum of Jul" measure="1" displayFolder="" measureGroup="RT_Merge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 of Total]" caption="Sum of Total" measure="1" displayFolder="" measureGroup="RT_Merge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 of PCT]" caption="Sum of PCT" measure="1" displayFolder="" measureGroup="RT_Merge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Count of PCT]" caption="Count of PCT" measure="1" displayFolder="" measureGroup="RT_Merge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Count of Charter Org]" caption="Count of Charter Org" measure="1" displayFolder="" measureGroup="RT_Merge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calculatedMembers count="1">
    <calculatedMember name="[Set1]" mdx="{([RT_Merge].[Council Name].&amp;[Central Florida Council 083],[RT_Merge].[District Name].&amp;[Apopka Shores 09]),([RT_Merge].[Council Name].&amp;[Central Florida Council 083],[RT_Merge].[District Name].&amp;[Challenger 07]),([RT_Merge].[Council Name].&amp;[Central Florida Council 083],[RT_Merge].[District Name].&amp;[Fort Gatlin 06]),([RT_Merge].[Council Name].&amp;[Central Florida Council 083],[RT_Merge].[District Name].&amp;[Lake 02]),([RT_Merge].[Council Name].&amp;[Central Florida Council 083],[RT_Merge].[District Name].&amp;[Little Econ 01]),([RT_Merge].[Council Name].&amp;[Central Florida Council 083],[RT_Merge].[District Name].&amp;[Osceola 08]),([RT_Merge].[Council Name].&amp;[Central Florida Council 083],[RT_Merge].[District Name].&amp;[Riverside 05]),([RT_Merge].[Council Name].&amp;[Central Florida Council 083],[RT_Merge].[District Name].&amp;[Sand Lake 27]),([RT_Merge].[Council Name].&amp;[Central Florida Council 083],[RT_Merge].[District Name].&amp;[Seminole Springs 10]),([RT_Merge].[Council Name].&amp;[Central Florida Council 083],[RT_Merge].[District Name].&amp;[Three Rivers 04]),([RT_Merge].[Council Name].&amp;[Central Florida Council 083],[RT_Merge].[District Name].&amp;[Tuscarora 03]),([RT_Merge].[Council Name].&amp;[Central Florida Council 083],[RT_Merge].[District Name].[All])}" set="1">
      <extLst>
        <ext xmlns:x14="http://schemas.microsoft.com/office/spreadsheetml/2009/9/main" uri="{0C70D0D5-359C-4a49-802D-23BBF952B5CE}">
          <x14:calculatedMember flattenHierarchies="0" hierarchizeDistinct="0">
            <x14:tupleSet rowCount="12" columnCount="2">
              <x14:headers>
                <x14:header uniqueName="[RT_Merge].[Council Name].[Council Name]" hierarchyName="[RT_Merge].[Council Name]"/>
                <x14:header uniqueName="[RT_Merge].[District Name].[District Name]" hierarchyName="[RT_Merge].[District Name]"/>
              </x14:headers>
              <x14:rows>
                <x14:row>
                  <x14:rowItem u="[RT_Merge].[Council Name].&amp;[Central Florida Council 083]" d="Central Florida Council 083"/>
                  <x14:rowItem u="[RT_Merge].[District Name].&amp;[Apopka Shores 09]" d="Apopka Shores 09"/>
                </x14:row>
                <x14:row>
                  <x14:rowItem u="[RT_Merge].[Council Name].&amp;[Central Florida Council 083]" d="Central Florida Council 083"/>
                  <x14:rowItem u="[RT_Merge].[District Name].&amp;[Challenger 07]" d="Challenger 07"/>
                </x14:row>
                <x14:row>
                  <x14:rowItem u="[RT_Merge].[Council Name].&amp;[Central Florida Council 083]" d="Central Florida Council 083"/>
                  <x14:rowItem u="[RT_Merge].[District Name].&amp;[Fort Gatlin 06]" d="Fort Gatlin 06"/>
                </x14:row>
                <x14:row>
                  <x14:rowItem u="[RT_Merge].[Council Name].&amp;[Central Florida Council 083]" d="Central Florida Council 083"/>
                  <x14:rowItem u="[RT_Merge].[District Name].&amp;[Lake 02]" d="Lake 02"/>
                </x14:row>
                <x14:row>
                  <x14:rowItem u="[RT_Merge].[Council Name].&amp;[Central Florida Council 083]" d="Central Florida Council 083"/>
                  <x14:rowItem u="[RT_Merge].[District Name].&amp;[Little Econ 01]" d="Little Econ 01"/>
                </x14:row>
                <x14:row>
                  <x14:rowItem u="[RT_Merge].[Council Name].&amp;[Central Florida Council 083]" d="Central Florida Council 083"/>
                  <x14:rowItem u="[RT_Merge].[District Name].&amp;[Osceola 08]" d="Osceola 08"/>
                </x14:row>
                <x14:row>
                  <x14:rowItem u="[RT_Merge].[Council Name].&amp;[Central Florida Council 083]" d="Central Florida Council 083"/>
                  <x14:rowItem u="[RT_Merge].[District Name].&amp;[Riverside 05]" d="Riverside 05"/>
                </x14:row>
                <x14:row>
                  <x14:rowItem u="[RT_Merge].[Council Name].&amp;[Central Florida Council 083]" d="Central Florida Council 083"/>
                  <x14:rowItem u="[RT_Merge].[District Name].&amp;[Sand Lake 27]" d="Sand Lake 27"/>
                </x14:row>
                <x14:row>
                  <x14:rowItem u="[RT_Merge].[Council Name].&amp;[Central Florida Council 083]" d="Central Florida Council 083"/>
                  <x14:rowItem u="[RT_Merge].[District Name].&amp;[Seminole Springs 10]" d="Seminole Springs 10"/>
                </x14:row>
                <x14:row>
                  <x14:rowItem u="[RT_Merge].[Council Name].&amp;[Central Florida Council 083]" d="Central Florida Council 083"/>
                  <x14:rowItem u="[RT_Merge].[District Name].&amp;[Three Rivers 04]" d="Three Rivers 04"/>
                </x14:row>
                <x14:row>
                  <x14:rowItem u="[RT_Merge].[Council Name].&amp;[Central Florida Council 083]" d="Central Florida Council 083"/>
                  <x14:rowItem u="[RT_Merge].[District Name].&amp;[Tuscarora 03]" d="Tuscarora 03"/>
                </x14:row>
                <x14:row>
                  <x14:rowItem u="[RT_Merge].[Council Name].&amp;[Central Florida Council 083]" d="Central Florida Council 083"/>
                  <x14:rowItem/>
                </x14:row>
              </x14:rows>
            </x14:tupleSet>
          </x14:calculatedMember>
        </ext>
      </extLst>
    </calculatedMember>
  </calculatedMembers>
  <dimensions count="2">
    <dimension measure="1" name="Measures" uniqueName="[Measures]" caption="Measures"/>
    <dimension name="RT_Merge" uniqueName="[RT_Merge]" caption="RT_Merge"/>
  </dimensions>
  <measureGroups count="1">
    <measureGroup name="RT_Merge" caption="RT_Mer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saveData="0" refreshedBy="Blaisdell, Ron" refreshedDate="42965.411854513892" createdVersion="5" refreshedVersion="6" minRefreshableVersion="3" recordCount="0" supportSubquery="1" supportAdvancedDrill="1">
  <cacheSource type="external" connectionId="5"/>
  <cacheFields count="7">
    <cacheField name="[RT_Merge].[Attended].[Attended]" caption="Attended" numFmtId="0" hierarchy="22" level="1">
      <sharedItems containsSemiMixedTypes="0" containsNonDate="0" containsString="0"/>
    </cacheField>
    <cacheField name="[RT_Merge].[Council Name].[Council Name]" caption="Council Name" numFmtId="0" level="1">
      <sharedItems count="1">
        <s v="Great Lakes FSC 272"/>
      </sharedItems>
    </cacheField>
    <cacheField name="[RT_Merge].[District Name].[District Name]" caption="District Name" numFmtId="0" hierarchy="1" level="1">
      <sharedItems count="8">
        <s v="Chippewa 02"/>
        <s v="Mahican 08"/>
        <s v="North Star 04"/>
        <s v="Ottawa 03"/>
        <s v="Pontiac Manito 01"/>
        <s v="Renaissance 06"/>
        <s v="Sunrise 05"/>
        <s v="Sunset 07"/>
      </sharedItems>
    </cacheField>
    <cacheField name="[RT_Merge].[Unit Type].[Unit Type]" caption="Unit Type" numFmtId="0" hierarchy="3" level="1">
      <sharedItems count="5">
        <s v="Crew"/>
        <s v="Pack"/>
        <s v="Troop"/>
        <s v="Ship"/>
        <s v="Team"/>
      </sharedItems>
    </cacheField>
    <cacheField name="[RT_Merge].[Unit Name].[Unit Name]" caption="Unit Name" numFmtId="0" hierarchy="4" level="1">
      <sharedItems count="474">
        <s v="210"/>
        <s v="2149"/>
        <s v="2154"/>
        <s v="2248"/>
        <s v="349"/>
        <s v="4255"/>
        <s v="87"/>
        <s v="106"/>
        <s v="1070"/>
        <s v="109"/>
        <s v="124"/>
        <s v="141"/>
        <s v="143"/>
        <s v="144"/>
        <s v="146"/>
        <s v="148"/>
        <s v="149"/>
        <s v="150"/>
        <s v="157"/>
        <s v="158"/>
        <s v="159"/>
        <s v="17"/>
        <s v="183"/>
        <s v="188"/>
        <s v="195"/>
        <s v="201"/>
        <s v="211"/>
        <s v="215"/>
        <s v="248"/>
        <s v="251"/>
        <s v="252"/>
        <s v="255"/>
        <s v="256"/>
        <s v="259"/>
        <s v="26"/>
        <s v="267"/>
        <s v="342"/>
        <s v="343"/>
        <s v="345"/>
        <s v="350"/>
        <s v="358"/>
        <s v="361"/>
        <s v="371"/>
        <s v="372"/>
        <s v="382"/>
        <s v="391"/>
        <s v="41"/>
        <s v="421"/>
        <s v="601"/>
        <s v="63"/>
        <s v="71"/>
        <s v="72"/>
        <s v="77"/>
        <s v="79"/>
        <s v="82"/>
        <s v="83"/>
        <s v="84"/>
        <s v="85"/>
        <s v="90"/>
        <s v="902"/>
        <s v="92"/>
        <s v="95"/>
        <s v="97"/>
        <s v="123"/>
        <s v="125"/>
        <s v="154"/>
        <s v="156"/>
        <s v="208"/>
        <s v="209"/>
        <s v="225"/>
        <s v="242"/>
        <s v="351"/>
        <s v="356"/>
        <s v="360"/>
        <s v="390"/>
        <s v="40"/>
        <s v="472"/>
        <s v="518"/>
        <s v="60"/>
        <s v="80"/>
        <s v="911"/>
        <s v="96"/>
        <s v="1051"/>
        <s v="1133"/>
        <s v="1148"/>
        <s v="1232"/>
        <s v="846"/>
        <s v="877"/>
        <s v="1"/>
        <s v="1052"/>
        <s v="1054"/>
        <s v="1055"/>
        <s v="1112"/>
        <s v="1116"/>
        <s v="1127"/>
        <s v="1128"/>
        <s v="1139"/>
        <s v="1151"/>
        <s v="1152"/>
        <s v="1234"/>
        <s v="1261"/>
        <s v="1364"/>
        <s v="1659"/>
        <s v="1722"/>
        <s v="1723"/>
        <s v="1770"/>
        <s v="1783"/>
        <s v="1786"/>
        <s v="1795"/>
        <s v="2"/>
        <s v="313"/>
        <s v="33"/>
        <s v="5824"/>
        <s v="70"/>
        <s v="801"/>
        <s v="812"/>
        <s v="818"/>
        <s v="820"/>
        <s v="828"/>
        <s v="857"/>
        <s v="1061"/>
        <s v="1104"/>
        <s v="1111"/>
        <s v="1147"/>
        <s v="1381"/>
        <s v="1662"/>
        <s v="1721"/>
        <s v="1777"/>
        <s v="237"/>
        <s v="802"/>
        <s v="816"/>
        <s v="825"/>
        <s v="842"/>
        <s v="1042"/>
        <s v="1045"/>
        <s v="1046"/>
        <s v="1047"/>
        <s v="1589"/>
        <s v="1699"/>
        <s v="1716"/>
        <s v="1888"/>
        <s v="1973"/>
        <s v="230"/>
        <s v="1002"/>
        <s v="1006"/>
        <s v="1007"/>
        <s v="1009"/>
        <s v="1010"/>
        <s v="1014"/>
        <s v="1016"/>
        <s v="1022"/>
        <s v="1023"/>
        <s v="1024"/>
        <s v="1029"/>
        <s v="1032"/>
        <s v="1034"/>
        <s v="1037"/>
        <s v="1039"/>
        <s v="1049"/>
        <s v="1081"/>
        <s v="1082"/>
        <s v="1085"/>
        <s v="1094"/>
        <s v="1095"/>
        <s v="1096"/>
        <s v="1214"/>
        <s v="1292"/>
        <s v="1545"/>
        <s v="1581"/>
        <s v="1587"/>
        <s v="1591"/>
        <s v="1592"/>
        <s v="1600"/>
        <s v="1604"/>
        <s v="1607"/>
        <s v="1626"/>
        <s v="1627"/>
        <s v="1628"/>
        <s v="1631"/>
        <s v="1634"/>
        <s v="1703"/>
        <s v="1705"/>
        <s v="1706"/>
        <s v="1707"/>
        <s v="1708"/>
        <s v="1709"/>
        <s v="1712"/>
        <s v="1713"/>
        <s v="1718"/>
        <s v="1720"/>
        <s v="1741"/>
        <s v="1902"/>
        <s v="1930"/>
        <s v="1940"/>
        <s v="1001"/>
        <s v="1005"/>
        <s v="1036"/>
        <s v="1601"/>
        <s v="1610"/>
        <s v="1615"/>
        <s v="1629"/>
        <s v="1701"/>
        <s v="1702"/>
        <s v="1710"/>
        <s v="288"/>
        <s v="289"/>
        <s v="110"/>
        <s v="170"/>
        <s v="179"/>
        <s v="272"/>
        <s v="326"/>
        <s v="8"/>
        <s v="100"/>
        <s v="101"/>
        <s v="102"/>
        <s v="121"/>
        <s v="162"/>
        <s v="164"/>
        <s v="175"/>
        <s v="222"/>
        <s v="224"/>
        <s v="226"/>
        <s v="227"/>
        <s v="231"/>
        <s v="236"/>
        <s v="238"/>
        <s v="239"/>
        <s v="240"/>
        <s v="263"/>
        <s v="315"/>
        <s v="316"/>
        <s v="323"/>
        <s v="336"/>
        <s v="36"/>
        <s v="362"/>
        <s v="3750"/>
        <s v="38"/>
        <s v="389"/>
        <s v="39"/>
        <s v="42"/>
        <s v="45"/>
        <s v="50"/>
        <s v="52"/>
        <s v="54"/>
        <s v="55"/>
        <s v="631"/>
        <s v="712"/>
        <s v="720"/>
        <s v="721"/>
        <s v="746"/>
        <s v="755"/>
        <s v="903"/>
        <s v="1000"/>
        <s v="103"/>
        <s v="104"/>
        <s v="160"/>
        <s v="172"/>
        <s v="228"/>
        <s v="229"/>
        <s v="308"/>
        <s v="327"/>
        <s v="407"/>
        <s v="777"/>
        <s v="2185"/>
        <s v="2310"/>
        <s v="29"/>
        <s v="298"/>
        <s v="51"/>
        <s v="105"/>
        <s v="108"/>
        <s v="113"/>
        <s v="126"/>
        <s v="128"/>
        <s v="130"/>
        <s v="133"/>
        <s v="135"/>
        <s v="163"/>
        <s v="169"/>
        <s v="182"/>
        <s v="185"/>
        <s v="186"/>
        <s v="1861"/>
        <s v="192"/>
        <s v="220"/>
        <s v="233"/>
        <s v="2600"/>
        <s v="291"/>
        <s v="297"/>
        <s v="310"/>
        <s v="314"/>
        <s v="341"/>
        <s v="366"/>
        <s v="377"/>
        <s v="4"/>
        <s v="43"/>
        <s v="499"/>
        <s v="5110"/>
        <s v="512"/>
        <s v="531"/>
        <s v="59"/>
        <s v="61"/>
        <s v="700"/>
        <s v="880"/>
        <s v="134"/>
        <s v="139"/>
        <s v="189"/>
        <s v="199"/>
        <s v="284"/>
        <s v="3"/>
        <s v="810"/>
        <s v="194"/>
        <s v="10"/>
        <s v="1025"/>
        <s v="1221"/>
        <s v="1300"/>
        <s v="1305"/>
        <s v="1307"/>
        <s v="1314"/>
        <s v="1315"/>
        <s v="1318"/>
        <s v="1460"/>
        <s v="1649"/>
        <s v="1650"/>
        <s v="1656"/>
        <s v="1672"/>
        <s v="1917"/>
        <s v="1980"/>
        <s v="1990"/>
        <s v="2251"/>
        <s v="23"/>
        <s v="2301"/>
        <s v="2751"/>
        <s v="30"/>
        <s v="368"/>
        <s v="4001"/>
        <s v="409"/>
        <s v="4201"/>
        <s v="5130"/>
        <s v="527"/>
        <s v="5610"/>
        <s v="5611"/>
        <s v="5612"/>
        <s v="647"/>
        <s v="65"/>
        <s v="6501"/>
        <s v="66"/>
        <s v="661"/>
        <s v="6650"/>
        <s v="67"/>
        <s v="689"/>
        <s v="75"/>
        <s v="771"/>
        <s v="8950"/>
        <s v="9"/>
        <s v="1322"/>
        <s v="1542"/>
        <s v="254"/>
        <s v="1478"/>
        <s v="273"/>
        <s v="399"/>
        <s v="86"/>
        <s v="1333"/>
        <s v="1407"/>
        <s v="1412"/>
        <s v="1438"/>
        <s v="1446"/>
        <s v="1447"/>
        <s v="1461"/>
        <s v="1462"/>
        <s v="1463"/>
        <s v="147"/>
        <s v="1472"/>
        <s v="1474"/>
        <s v="1475"/>
        <s v="1477"/>
        <s v="1484"/>
        <s v="1490"/>
        <s v="1493"/>
        <s v="1711"/>
        <s v="19"/>
        <s v="1904"/>
        <s v="1910"/>
        <s v="1911"/>
        <s v="1914"/>
        <s v="1916"/>
        <s v="1922"/>
        <s v="1927"/>
        <s v="1936"/>
        <s v="1954"/>
        <s v="1959"/>
        <s v="1970"/>
        <s v="1982"/>
        <s v="206"/>
        <s v="21"/>
        <s v="290"/>
        <s v="34"/>
        <s v="44"/>
        <s v="481"/>
        <s v="88"/>
        <s v="1402"/>
        <s v="1426"/>
        <s v="1489"/>
        <s v="1491"/>
        <s v="1941"/>
        <s v="1984"/>
        <s v="330"/>
        <s v="1535"/>
        <s v="1717"/>
        <s v="1736"/>
        <s v="1826"/>
        <s v="1830"/>
        <s v="400"/>
        <s v="779"/>
        <s v="781"/>
        <s v="1155"/>
        <s v="1233"/>
        <s v="1384"/>
        <s v="1532"/>
        <s v="1540"/>
        <s v="1594"/>
        <s v="1640"/>
        <s v="1715"/>
        <s v="1731"/>
        <s v="1738"/>
        <s v="1800"/>
        <s v="2009"/>
        <s v="2025"/>
        <s v="247"/>
        <s v="2525"/>
        <s v="27"/>
        <s v="270"/>
        <s v="271"/>
        <s v="279"/>
        <s v="287"/>
        <s v="293"/>
        <s v="422"/>
        <s v="435"/>
        <s v="440"/>
        <s v="500"/>
        <s v="547"/>
        <s v="707"/>
        <s v="729"/>
        <s v="743"/>
        <s v="753"/>
        <s v="760"/>
        <s v="773"/>
        <s v="790"/>
        <s v="793"/>
        <s v="822"/>
        <s v="834"/>
        <s v="852"/>
        <s v="855"/>
        <s v="858"/>
        <s v="859"/>
        <s v="872"/>
        <s v="888"/>
        <s v="897"/>
        <s v="907"/>
        <s v="9885"/>
        <s v="1241"/>
        <s v="1382"/>
        <s v="1536"/>
        <s v="1537"/>
        <s v="1539"/>
        <s v="401"/>
        <s v="57"/>
        <s v="732"/>
        <s v="735"/>
        <s v="740"/>
        <s v="742"/>
        <s v="782"/>
        <s v="854"/>
        <s v="875"/>
        <s v="889"/>
      </sharedItems>
    </cacheField>
    <cacheField name="[RT_Merge].[NU].[NU]" caption="NU" numFmtId="0" hierarchy="21" level="1">
      <sharedItems containsSemiMixedTypes="0" containsString="0" containsNumber="1" containsInteger="1" minValue="0" maxValue="1" count="2">
        <n v="0"/>
        <n v="1"/>
      </sharedItems>
      <extLst>
        <ext xmlns:x15="http://schemas.microsoft.com/office/spreadsheetml/2010/11/main" uri="{4F2E5C28-24EA-4eb8-9CBF-B6C8F9C3D259}">
          <x15:cachedUniqueNames>
            <x15:cachedUniqueName index="0" name="[RT_Merge].[NU].&amp;[0]"/>
            <x15:cachedUniqueName index="1" name="[RT_Merge].[NU].&amp;[1]"/>
          </x15:cachedUniqueNames>
        </ext>
      </extLst>
    </cacheField>
    <cacheField name="[Measures].[Count of Charter Org]" caption="Count of Charter Org" numFmtId="0" hierarchy="84" level="32767"/>
  </cacheFields>
  <cacheHierarchies count="85">
    <cacheHierarchy uniqueName="[RT_Merge].[Council Name]" caption="Council Name" attribute="1" defaultMemberUniqueName="[RT_Merge].[Council Name].[All]" allUniqueName="[RT_Merge].[Council Name].[All]" dimensionUniqueName="[RT_Merge]" displayFolder="" count="2" memberValueDatatype="130" unbalanced="0">
      <fieldsUsage count="2">
        <fieldUsage x="-1"/>
        <fieldUsage x="1"/>
      </fieldsUsage>
    </cacheHierarchy>
    <cacheHierarchy uniqueName="[RT_Merge].[District Name]" caption="District Name" attribute="1" defaultMemberUniqueName="[RT_Merge].[District Name].[All]" allUniqueName="[RT_Merge].[District Name].[All]" dimensionUniqueName="[RT_Merge]" displayFolder="" count="2" memberValueDatatype="130" unbalanced="0">
      <fieldsUsage count="2">
        <fieldUsage x="-1"/>
        <fieldUsage x="2"/>
      </fieldsUsage>
    </cacheHierarchy>
    <cacheHierarchy uniqueName="[RT_Merge].[SubDistrict Name]" caption="SubDistrict Name" attribute="1" defaultMemberUniqueName="[RT_Merge].[SubDistrict Name].[All]" allUniqueName="[RT_Merge].[SubDistrict Name].[All]" dimensionUniqueName="[RT_Merge]" displayFolder="" count="0" memberValueDatatype="130" unbalanced="0"/>
    <cacheHierarchy uniqueName="[RT_Merge].[Unit Type]" caption="Unit Type" attribute="1" defaultMemberUniqueName="[RT_Merge].[Unit Type].[All]" allUniqueName="[RT_Merge].[Unit Type].[All]" dimensionUniqueName="[RT_Merge]" displayFolder="" count="2" memberValueDatatype="130" unbalanced="0">
      <fieldsUsage count="2">
        <fieldUsage x="-1"/>
        <fieldUsage x="3"/>
      </fieldsUsage>
    </cacheHierarchy>
    <cacheHierarchy uniqueName="[RT_Merge].[Unit Name]" caption="Unit Name" attribute="1" defaultMemberUniqueName="[RT_Merge].[Unit Name].[All]" allUniqueName="[RT_Merge].[Unit Name].[All]" dimensionUniqueName="[RT_Merge]" displayFolder="" count="2" memberValueDatatype="130" unbalanced="0">
      <fieldsUsage count="2">
        <fieldUsage x="-1"/>
        <fieldUsage x="4"/>
      </fieldsUsage>
    </cacheHierarchy>
    <cacheHierarchy uniqueName="[RT_Merge].[Charter Org]" caption="Charter Org" attribute="1" defaultMemberUniqueName="[RT_Merge].[Charter Org].[All]" allUniqueName="[RT_Merge].[Charter Org].[All]" dimensionUniqueName="[RT_Merge]" displayFolder="" count="0" memberValueDatatype="130" unbalanced="0"/>
    <cacheHierarchy uniqueName="[RT_Merge].[New Unit]" caption="New Unit" attribute="1" defaultMemberUniqueName="[RT_Merge].[New Unit].[All]" allUniqueName="[RT_Merge].[New Unit].[All]" dimensionUniqueName="[RT_Merge]" displayFolder="" count="0" memberValueDatatype="130" unbalanced="0"/>
    <cacheHierarchy uniqueName="[RT_Merge].[New Unit Date]" caption="New Unit Date" attribute="1" time="1" defaultMemberUniqueName="[RT_Merge].[New Unit Date].[All]" allUniqueName="[RT_Merge].[New Unit Date].[All]" dimensionUniqueName="[RT_Merge]" displayFolder="" count="0" memberValueDatatype="7" unbalanced="0"/>
    <cacheHierarchy uniqueName="[RT_Merge].[Aug]" caption="Aug" attribute="1" defaultMemberUniqueName="[RT_Merge].[Aug].[All]" allUniqueName="[RT_Merge].[Aug].[All]" dimensionUniqueName="[RT_Merge]" displayFolder="" count="0" memberValueDatatype="20" unbalanced="0"/>
    <cacheHierarchy uniqueName="[RT_Merge].[Sep]" caption="Sep" attribute="1" defaultMemberUniqueName="[RT_Merge].[Sep].[All]" allUniqueName="[RT_Merge].[Sep].[All]" dimensionUniqueName="[RT_Merge]" displayFolder="" count="0" memberValueDatatype="20" unbalanced="0"/>
    <cacheHierarchy uniqueName="[RT_Merge].[Oct]" caption="Oct" attribute="1" defaultMemberUniqueName="[RT_Merge].[Oct].[All]" allUniqueName="[RT_Merge].[Oct].[All]" dimensionUniqueName="[RT_Merge]" displayFolder="" count="0" memberValueDatatype="20" unbalanced="0"/>
    <cacheHierarchy uniqueName="[RT_Merge].[Nov]" caption="Nov" attribute="1" defaultMemberUniqueName="[RT_Merge].[Nov].[All]" allUniqueName="[RT_Merge].[Nov].[All]" dimensionUniqueName="[RT_Merge]" displayFolder="" count="0" memberValueDatatype="20" unbalanced="0"/>
    <cacheHierarchy uniqueName="[RT_Merge].[Dec]" caption="Dec" attribute="1" defaultMemberUniqueName="[RT_Merge].[Dec].[All]" allUniqueName="[RT_Merge].[Dec].[All]" dimensionUniqueName="[RT_Merge]" displayFolder="" count="0" memberValueDatatype="20" unbalanced="0"/>
    <cacheHierarchy uniqueName="[RT_Merge].[Jan]" caption="Jan" attribute="1" defaultMemberUniqueName="[RT_Merge].[Jan].[All]" allUniqueName="[RT_Merge].[Jan].[All]" dimensionUniqueName="[RT_Merge]" displayFolder="" count="0" memberValueDatatype="20" unbalanced="0"/>
    <cacheHierarchy uniqueName="[RT_Merge].[Feb]" caption="Feb" attribute="1" defaultMemberUniqueName="[RT_Merge].[Feb].[All]" allUniqueName="[RT_Merge].[Feb].[All]" dimensionUniqueName="[RT_Merge]" displayFolder="" count="0" memberValueDatatype="20" unbalanced="0"/>
    <cacheHierarchy uniqueName="[RT_Merge].[Mar]" caption="Mar" attribute="1" defaultMemberUniqueName="[RT_Merge].[Mar].[All]" allUniqueName="[RT_Merge].[Mar].[All]" dimensionUniqueName="[RT_Merge]" displayFolder="" count="0" memberValueDatatype="20" unbalanced="0"/>
    <cacheHierarchy uniqueName="[RT_Merge].[Apr]" caption="Apr" attribute="1" defaultMemberUniqueName="[RT_Merge].[Apr].[All]" allUniqueName="[RT_Merge].[Apr].[All]" dimensionUniqueName="[RT_Merge]" displayFolder="" count="0" memberValueDatatype="20" unbalanced="0"/>
    <cacheHierarchy uniqueName="[RT_Merge].[May]" caption="May" attribute="1" defaultMemberUniqueName="[RT_Merge].[May].[All]" allUniqueName="[RT_Merge].[May].[All]" dimensionUniqueName="[RT_Merge]" displayFolder="" count="0" memberValueDatatype="20" unbalanced="0"/>
    <cacheHierarchy uniqueName="[RT_Merge].[Jun]" caption="Jun" attribute="1" defaultMemberUniqueName="[RT_Merge].[Jun].[All]" allUniqueName="[RT_Merge].[Jun].[All]" dimensionUniqueName="[RT_Merge]" displayFolder="" count="0" memberValueDatatype="20" unbalanced="0"/>
    <cacheHierarchy uniqueName="[RT_Merge].[Jul]" caption="Jul" attribute="1" defaultMemberUniqueName="[RT_Merge].[Jul].[All]" allUniqueName="[RT_Merge].[Jul].[All]" dimensionUniqueName="[RT_Merge]" displayFolder="" count="0" memberValueDatatype="20" unbalanced="0"/>
    <cacheHierarchy uniqueName="[RT_Merge].[Total]" caption="Total" attribute="1" defaultMemberUniqueName="[RT_Merge].[Total].[All]" allUniqueName="[RT_Merge].[Total].[All]" dimensionUniqueName="[RT_Merge]" displayFolder="" count="0" memberValueDatatype="20" unbalanced="0"/>
    <cacheHierarchy uniqueName="[RT_Merge].[NU]" caption="NU" attribute="1" defaultMemberUniqueName="[RT_Merge].[NU].[All]" allUniqueName="[RT_Merge].[NU].[All]" dimensionUniqueName="[RT_Merge]" displayFolder="" count="2" memberValueDatatype="20" unbalanced="0">
      <fieldsUsage count="2">
        <fieldUsage x="-1"/>
        <fieldUsage x="5"/>
      </fieldsUsage>
    </cacheHierarchy>
    <cacheHierarchy uniqueName="[RT_Merge].[Attended]" caption="Attended" attribute="1" defaultMemberUniqueName="[RT_Merge].[Attended].[All]" allUniqueName="[RT_Merge].[Attended].[All]" dimensionUniqueName="[RT_Merge]" displayFolder="" count="2" memberValueDatatype="20" unbalanced="0">
      <fieldsUsage count="2">
        <fieldUsage x="-1"/>
        <fieldUsage x="0"/>
      </fieldsUsage>
    </cacheHierarchy>
    <cacheHierarchy uniqueName="[RT_Merge].[Num_RT_Attended]" caption="Num_RT_Attended" attribute="1" defaultMemberUniqueName="[RT_Merge].[Num_RT_Attended].[All]" allUniqueName="[RT_Merge].[Num_RT_Attended].[All]" dimensionUniqueName="[RT_Merge]" displayFolder="" count="0" memberValueDatatype="20" unbalanced="0"/>
    <cacheHierarchy uniqueName="[RT_Merge].[RT]" caption="RT" attribute="1" defaultMemberUniqueName="[RT_Merge].[RT].[All]" allUniqueName="[RT_Merge].[RT].[All]" dimensionUniqueName="[RT_Merge]" displayFolder="" count="0" memberValueDatatype="20" unbalanced="0"/>
    <cacheHierarchy uniqueName="[RT_Merge].[PCT]" caption="PCT" attribute="1" defaultMemberUniqueName="[RT_Merge].[PCT].[All]" allUniqueName="[RT_Merge].[PCT].[All]" dimensionUniqueName="[RT_Merge]" displayFolder="" count="0" memberValueDatatype="5" unbalanced="0"/>
    <cacheHierarchy uniqueName="[Measures].[Apr Units]" caption="Apr Units" measure="1" displayFolder="" measureGroup="RT_Merge" count="0"/>
    <cacheHierarchy uniqueName="[Measures].[NumUnits]" caption="NumUnits" measure="1" displayFolder="" measureGroup="RT_Merge" count="0"/>
    <cacheHierarchy uniqueName="[Measures].[Apr Pct]" caption="Apr Pct" measure="1" displayFolder="" measureGroup="RT_Merge" count="0"/>
    <cacheHierarchy uniqueName="[Measures].[May Units]" caption="May Units" measure="1" displayFolder="" measureGroup="RT_Merge" count="0"/>
    <cacheHierarchy uniqueName="[Measures].[Jun Units]" caption="Jun Units" measure="1" displayFolder="" measureGroup="RT_Merge" count="0"/>
    <cacheHierarchy uniqueName="[Measures].[Jul Units]" caption="Jul Units" measure="1" displayFolder="" measureGroup="RT_Merge" count="0"/>
    <cacheHierarchy uniqueName="[Measures].[Aug Units]" caption="Aug Units" measure="1" displayFolder="" measureGroup="RT_Merge" count="0"/>
    <cacheHierarchy uniqueName="[Measures].[Sep Units]" caption="Sep Units" measure="1" displayFolder="" measureGroup="RT_Merge" count="0"/>
    <cacheHierarchy uniqueName="[Measures].[Oct Units]" caption="Oct Units" measure="1" displayFolder="" measureGroup="RT_Merge" count="0"/>
    <cacheHierarchy uniqueName="[Measures].[Nov Units]" caption="Nov Units" measure="1" displayFolder="" measureGroup="RT_Merge" count="0"/>
    <cacheHierarchy uniqueName="[Measures].[Dec Units]" caption="Dec Units" measure="1" displayFolder="" measureGroup="RT_Merge" count="0"/>
    <cacheHierarchy uniqueName="[Measures].[Jan Units]" caption="Jan Units" measure="1" displayFolder="" measureGroup="RT_Merge" count="0"/>
    <cacheHierarchy uniqueName="[Measures].[Feb Units]" caption="Feb Units" measure="1" displayFolder="" measureGroup="RT_Merge" count="0"/>
    <cacheHierarchy uniqueName="[Measures].[Mar Units]" caption="Mar Units" measure="1" displayFolder="" measureGroup="RT_Merge" count="0"/>
    <cacheHierarchy uniqueName="[Measures].[May Pct]" caption="May Pct" measure="1" displayFolder="" measureGroup="RT_Merge" count="0"/>
    <cacheHierarchy uniqueName="[Measures].[Jun Pct]" caption="Jun Pct" measure="1" displayFolder="" measureGroup="RT_Merge" count="0"/>
    <cacheHierarchy uniqueName="[Measures].[Jul Pct]" caption="Jul Pct" measure="1" displayFolder="" measureGroup="RT_Merge" count="0"/>
    <cacheHierarchy uniqueName="[Measures].[Aug Pct]" caption="Aug Pct" measure="1" displayFolder="" measureGroup="RT_Merge" count="0"/>
    <cacheHierarchy uniqueName="[Measures].[Sep Pct]" caption="Sep Pct" measure="1" displayFolder="" measureGroup="RT_Merge" count="0"/>
    <cacheHierarchy uniqueName="[Measures].[Oct Pct]" caption="Oct Pct" measure="1" displayFolder="" measureGroup="RT_Merge" count="0"/>
    <cacheHierarchy uniqueName="[Measures].[Nov Pct]" caption="Nov Pct" measure="1" displayFolder="" measureGroup="RT_Merge" count="0"/>
    <cacheHierarchy uniqueName="[Measures].[Dec Pct]" caption="Dec Pct" measure="1" displayFolder="" measureGroup="RT_Merge" count="0"/>
    <cacheHierarchy uniqueName="[Measures].[Jan Pct]" caption="Jan Pct" measure="1" displayFolder="" measureGroup="RT_Merge" count="0"/>
    <cacheHierarchy uniqueName="[Measures].[Feb Pct]" caption="Feb Pct" measure="1" displayFolder="" measureGroup="RT_Merge" count="0"/>
    <cacheHierarchy uniqueName="[Measures].[Mar Pct]" caption="Mar Pct" measure="1" displayFolder="" measureGroup="RT_Merge" count="0"/>
    <cacheHierarchy uniqueName="[Measures].[RT_Aug]" caption="RT_Aug" measure="1" displayFolder="" measureGroup="RT_Merge" count="0"/>
    <cacheHierarchy uniqueName="[Measures].[RT_Sep]" caption="RT_Sep" measure="1" displayFolder="" measureGroup="RT_Merge" count="0"/>
    <cacheHierarchy uniqueName="[Measures].[RT_Oct]" caption="RT_Oct" measure="1" displayFolder="" measureGroup="RT_Merge" count="0"/>
    <cacheHierarchy uniqueName="[Measures].[RT_Nov]" caption="RT_Nov" measure="1" displayFolder="" measureGroup="RT_Merge" count="0"/>
    <cacheHierarchy uniqueName="[Measures].[RT_Dec]" caption="RT_Dec" measure="1" displayFolder="" measureGroup="RT_Merge" count="0"/>
    <cacheHierarchy uniqueName="[Measures].[Num_RT]" caption="Num_RT" measure="1" displayFolder="" measureGroup="RT_Merge" count="0"/>
    <cacheHierarchy uniqueName="[Measures].[RT_Jan]" caption="RT_Jan" measure="1" displayFolder="" measureGroup="RT_Merge" count="0"/>
    <cacheHierarchy uniqueName="[Measures].[RT_Feb]" caption="RT_Feb" measure="1" displayFolder="" measureGroup="RT_Merge" count="0"/>
    <cacheHierarchy uniqueName="[Measures].[RT_Mar]" caption="RT_Mar" measure="1" displayFolder="" measureGroup="RT_Merge" count="0"/>
    <cacheHierarchy uniqueName="[Measures].[RT_Apr]" caption="RT_Apr" measure="1" displayFolder="" measureGroup="RT_Merge" count="0"/>
    <cacheHierarchy uniqueName="[Measures].[RT_May]" caption="RT_May" measure="1" displayFolder="" measureGroup="RT_Merge" count="0"/>
    <cacheHierarchy uniqueName="[Measures].[RT_Jun]" caption="RT_Jun" measure="1" displayFolder="" measureGroup="RT_Merge" count="0"/>
    <cacheHierarchy uniqueName="[Measures].[RT_Jul]" caption="RT_Jul" measure="1" displayFolder="" measureGroup="RT_Merge" count="0"/>
    <cacheHierarchy uniqueName="[Measures].[Avg]" caption="Avg" measure="1" displayFolder="" measureGroup="RT_Merge" count="0"/>
    <cacheHierarchy uniqueName="[Measures].[Num_District_RT]" caption="Num_District_RT" measure="1" displayFolder="" measureGroup="RT_Merge" count="0"/>
    <cacheHierarchy uniqueName="[Measures].[__XL_Count RT_Merge]" caption="__XL_Count RT_Merge" measure="1" displayFolder="" measureGroup="RT_Merge" count="0" hidden="1"/>
    <cacheHierarchy uniqueName="[Measures].[__No measures defined]" caption="__No measures defined" measure="1" displayFolder="" count="0" hidden="1"/>
    <cacheHierarchy uniqueName="[Measures].[Sum of Attended]" caption="Sum of Attended" measure="1" displayFolder="" measureGroup="RT_Merge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 of Aug]" caption="Sum of Aug" measure="1" displayFolder="" measureGroup="RT_Merge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Sep]" caption="Sum of Sep" measure="1" displayFolder="" measureGroup="RT_Merge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Oct]" caption="Sum of Oct" measure="1" displayFolder="" measureGroup="RT_Merge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Nov]" caption="Sum of Nov" measure="1" displayFolder="" measureGroup="RT_Merge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Dec]" caption="Sum of Dec" measure="1" displayFolder="" measureGroup="RT_Merge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Jan]" caption="Sum of Jan" measure="1" displayFolder="" measureGroup="RT_Merge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Feb]" caption="Sum of Feb" measure="1" displayFolder="" measureGroup="RT_Merge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 of Mar]" caption="Sum of Mar" measure="1" displayFolder="" measureGroup="RT_Merge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 of Apr]" caption="Sum of Apr" measure="1" displayFolder="" measureGroup="RT_Merge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 of May]" caption="Sum of May" measure="1" displayFolder="" measureGroup="RT_Merge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 of Jun]" caption="Sum of Jun" measure="1" displayFolder="" measureGroup="RT_Merge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 of Jul]" caption="Sum of Jul" measure="1" displayFolder="" measureGroup="RT_Merge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 of Total]" caption="Sum of Total" measure="1" displayFolder="" measureGroup="RT_Merge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 of PCT]" caption="Sum of PCT" measure="1" displayFolder="" measureGroup="RT_Merge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Count of PCT]" caption="Count of PCT" measure="1" displayFolder="" measureGroup="RT_Merge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Count of Charter Org]" caption="Count of Charter Org" measure="1" displayFolder="" measureGroup="RT_Merge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calculatedMembers count="1">
    <calculatedMember name="[Set1]" mdx="{([RT_Merge].[Council Name].&amp;[Central Florida Council 083],[RT_Merge].[District Name].&amp;[Apopka Shores 09]),([RT_Merge].[Council Name].&amp;[Central Florida Council 083],[RT_Merge].[District Name].&amp;[Challenger 07]),([RT_Merge].[Council Name].&amp;[Central Florida Council 083],[RT_Merge].[District Name].&amp;[Fort Gatlin 06]),([RT_Merge].[Council Name].&amp;[Central Florida Council 083],[RT_Merge].[District Name].&amp;[Lake 02]),([RT_Merge].[Council Name].&amp;[Central Florida Council 083],[RT_Merge].[District Name].&amp;[Little Econ 01]),([RT_Merge].[Council Name].&amp;[Central Florida Council 083],[RT_Merge].[District Name].&amp;[Osceola 08]),([RT_Merge].[Council Name].&amp;[Central Florida Council 083],[RT_Merge].[District Name].&amp;[Riverside 05]),([RT_Merge].[Council Name].&amp;[Central Florida Council 083],[RT_Merge].[District Name].&amp;[Sand Lake 27]),([RT_Merge].[Council Name].&amp;[Central Florida Council 083],[RT_Merge].[District Name].&amp;[Seminole Springs 10]),([RT_Merge].[Council Name].&amp;[Central Florida Council 083],[RT_Merge].[District Name].&amp;[Three Rivers 04]),([RT_Merge].[Council Name].&amp;[Central Florida Council 083],[RT_Merge].[District Name].&amp;[Tuscarora 03]),([RT_Merge].[Council Name].&amp;[Central Florida Council 083],[RT_Merge].[District Name].[All])}" set="1">
      <extLst>
        <ext xmlns:x14="http://schemas.microsoft.com/office/spreadsheetml/2009/9/main" uri="{0C70D0D5-359C-4a49-802D-23BBF952B5CE}">
          <x14:calculatedMember flattenHierarchies="0" hierarchizeDistinct="0">
            <x14:tupleSet rowCount="12" columnCount="2">
              <x14:headers>
                <x14:header uniqueName="[RT_Merge].[Council Name].[Council Name]" hierarchyName="[RT_Merge].[Council Name]"/>
                <x14:header uniqueName="[RT_Merge].[District Name].[District Name]" hierarchyName="[RT_Merge].[District Name]"/>
              </x14:headers>
              <x14:rows>
                <x14:row>
                  <x14:rowItem u="[RT_Merge].[Council Name].&amp;[Central Florida Council 083]" d="Central Florida Council 083"/>
                  <x14:rowItem u="[RT_Merge].[District Name].&amp;[Apopka Shores 09]" d="Apopka Shores 09"/>
                </x14:row>
                <x14:row>
                  <x14:rowItem u="[RT_Merge].[Council Name].&amp;[Central Florida Council 083]" d="Central Florida Council 083"/>
                  <x14:rowItem u="[RT_Merge].[District Name].&amp;[Challenger 07]" d="Challenger 07"/>
                </x14:row>
                <x14:row>
                  <x14:rowItem u="[RT_Merge].[Council Name].&amp;[Central Florida Council 083]" d="Central Florida Council 083"/>
                  <x14:rowItem u="[RT_Merge].[District Name].&amp;[Fort Gatlin 06]" d="Fort Gatlin 06"/>
                </x14:row>
                <x14:row>
                  <x14:rowItem u="[RT_Merge].[Council Name].&amp;[Central Florida Council 083]" d="Central Florida Council 083"/>
                  <x14:rowItem u="[RT_Merge].[District Name].&amp;[Lake 02]" d="Lake 02"/>
                </x14:row>
                <x14:row>
                  <x14:rowItem u="[RT_Merge].[Council Name].&amp;[Central Florida Council 083]" d="Central Florida Council 083"/>
                  <x14:rowItem u="[RT_Merge].[District Name].&amp;[Little Econ 01]" d="Little Econ 01"/>
                </x14:row>
                <x14:row>
                  <x14:rowItem u="[RT_Merge].[Council Name].&amp;[Central Florida Council 083]" d="Central Florida Council 083"/>
                  <x14:rowItem u="[RT_Merge].[District Name].&amp;[Osceola 08]" d="Osceola 08"/>
                </x14:row>
                <x14:row>
                  <x14:rowItem u="[RT_Merge].[Council Name].&amp;[Central Florida Council 083]" d="Central Florida Council 083"/>
                  <x14:rowItem u="[RT_Merge].[District Name].&amp;[Riverside 05]" d="Riverside 05"/>
                </x14:row>
                <x14:row>
                  <x14:rowItem u="[RT_Merge].[Council Name].&amp;[Central Florida Council 083]" d="Central Florida Council 083"/>
                  <x14:rowItem u="[RT_Merge].[District Name].&amp;[Sand Lake 27]" d="Sand Lake 27"/>
                </x14:row>
                <x14:row>
                  <x14:rowItem u="[RT_Merge].[Council Name].&amp;[Central Florida Council 083]" d="Central Florida Council 083"/>
                  <x14:rowItem u="[RT_Merge].[District Name].&amp;[Seminole Springs 10]" d="Seminole Springs 10"/>
                </x14:row>
                <x14:row>
                  <x14:rowItem u="[RT_Merge].[Council Name].&amp;[Central Florida Council 083]" d="Central Florida Council 083"/>
                  <x14:rowItem u="[RT_Merge].[District Name].&amp;[Three Rivers 04]" d="Three Rivers 04"/>
                </x14:row>
                <x14:row>
                  <x14:rowItem u="[RT_Merge].[Council Name].&amp;[Central Florida Council 083]" d="Central Florida Council 083"/>
                  <x14:rowItem u="[RT_Merge].[District Name].&amp;[Tuscarora 03]" d="Tuscarora 03"/>
                </x14:row>
                <x14:row>
                  <x14:rowItem u="[RT_Merge].[Council Name].&amp;[Central Florida Council 083]" d="Central Florida Council 083"/>
                  <x14:rowItem/>
                </x14:row>
              </x14:rows>
            </x14:tupleSet>
          </x14:calculatedMember>
        </ext>
      </extLst>
    </calculatedMember>
  </calculatedMembers>
  <dimensions count="2">
    <dimension measure="1" name="Measures" uniqueName="[Measures]" caption="Measures"/>
    <dimension name="RT_Merge" uniqueName="[RT_Merge]" caption="RT_Merge"/>
  </dimensions>
  <measureGroups count="1">
    <measureGroup name="RT_Merge" caption="RT_Mer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saveData="0" refreshedBy="Blaisdell, Ron" refreshedDate="42965.412201967592" createdVersion="5" refreshedVersion="6" minRefreshableVersion="3" recordCount="0" supportSubquery="1" supportAdvancedDrill="1">
  <cacheSource type="external" connectionId="5"/>
  <cacheFields count="8">
    <cacheField name="[RT_Merge].[Attended].[Attended]" caption="Attended" numFmtId="0" hierarchy="22" level="1">
      <sharedItems containsSemiMixedTypes="0" containsNonDate="0" containsString="0"/>
    </cacheField>
    <cacheField name="[RT_Merge].[Council Name].[Council Name]" caption="Council Name" numFmtId="0" level="1">
      <sharedItems count="1">
        <s v="Great Lakes FSC 272"/>
      </sharedItems>
    </cacheField>
    <cacheField name="[RT_Merge].[District Name].[District Name]" caption="District Name" numFmtId="0" hierarchy="1" level="1">
      <sharedItems count="8">
        <s v="Chippewa 02"/>
        <s v="Mahican 08"/>
        <s v="North Star 04"/>
        <s v="Ottawa 03"/>
        <s v="Pontiac Manito 01"/>
        <s v="Renaissance 06"/>
        <s v="Sunrise 05"/>
        <s v="Sunset 07"/>
      </sharedItems>
    </cacheField>
    <cacheField name="[RT_Merge].[Unit Type].[Unit Type]" caption="Unit Type" numFmtId="0" hierarchy="3" level="1">
      <sharedItems count="5">
        <s v="Crew"/>
        <s v="Pack"/>
        <s v="Troop"/>
        <s v="Ship"/>
        <s v="Team"/>
      </sharedItems>
    </cacheField>
    <cacheField name="[RT_Merge].[Unit Name].[Unit Name]" caption="Unit Name" numFmtId="0" hierarchy="4" level="1">
      <sharedItems count="474">
        <s v="210"/>
        <s v="2149"/>
        <s v="2154"/>
        <s v="2248"/>
        <s v="349"/>
        <s v="4255"/>
        <s v="87"/>
        <s v="106"/>
        <s v="1070"/>
        <s v="109"/>
        <s v="124"/>
        <s v="141"/>
        <s v="143"/>
        <s v="144"/>
        <s v="146"/>
        <s v="148"/>
        <s v="149"/>
        <s v="150"/>
        <s v="157"/>
        <s v="158"/>
        <s v="159"/>
        <s v="17"/>
        <s v="183"/>
        <s v="188"/>
        <s v="195"/>
        <s v="201"/>
        <s v="211"/>
        <s v="215"/>
        <s v="248"/>
        <s v="251"/>
        <s v="252"/>
        <s v="255"/>
        <s v="256"/>
        <s v="259"/>
        <s v="26"/>
        <s v="267"/>
        <s v="342"/>
        <s v="343"/>
        <s v="345"/>
        <s v="350"/>
        <s v="358"/>
        <s v="361"/>
        <s v="371"/>
        <s v="372"/>
        <s v="382"/>
        <s v="391"/>
        <s v="41"/>
        <s v="421"/>
        <s v="601"/>
        <s v="63"/>
        <s v="71"/>
        <s v="72"/>
        <s v="77"/>
        <s v="79"/>
        <s v="82"/>
        <s v="83"/>
        <s v="84"/>
        <s v="85"/>
        <s v="90"/>
        <s v="902"/>
        <s v="92"/>
        <s v="95"/>
        <s v="97"/>
        <s v="123"/>
        <s v="125"/>
        <s v="154"/>
        <s v="156"/>
        <s v="208"/>
        <s v="209"/>
        <s v="225"/>
        <s v="242"/>
        <s v="351"/>
        <s v="356"/>
        <s v="360"/>
        <s v="390"/>
        <s v="40"/>
        <s v="472"/>
        <s v="518"/>
        <s v="60"/>
        <s v="80"/>
        <s v="911"/>
        <s v="96"/>
        <s v="1051"/>
        <s v="1133"/>
        <s v="1148"/>
        <s v="1232"/>
        <s v="846"/>
        <s v="877"/>
        <s v="1"/>
        <s v="1052"/>
        <s v="1054"/>
        <s v="1055"/>
        <s v="1112"/>
        <s v="1116"/>
        <s v="1127"/>
        <s v="1128"/>
        <s v="1139"/>
        <s v="1151"/>
        <s v="1152"/>
        <s v="1234"/>
        <s v="1261"/>
        <s v="1364"/>
        <s v="1659"/>
        <s v="1722"/>
        <s v="1723"/>
        <s v="1770"/>
        <s v="1783"/>
        <s v="1786"/>
        <s v="1795"/>
        <s v="2"/>
        <s v="313"/>
        <s v="33"/>
        <s v="5824"/>
        <s v="70"/>
        <s v="801"/>
        <s v="812"/>
        <s v="818"/>
        <s v="820"/>
        <s v="828"/>
        <s v="857"/>
        <s v="1061"/>
        <s v="1104"/>
        <s v="1111"/>
        <s v="1147"/>
        <s v="1381"/>
        <s v="1662"/>
        <s v="1721"/>
        <s v="1777"/>
        <s v="237"/>
        <s v="802"/>
        <s v="816"/>
        <s v="825"/>
        <s v="842"/>
        <s v="1042"/>
        <s v="1045"/>
        <s v="1046"/>
        <s v="1047"/>
        <s v="1589"/>
        <s v="1699"/>
        <s v="1716"/>
        <s v="1888"/>
        <s v="1973"/>
        <s v="230"/>
        <s v="1002"/>
        <s v="1006"/>
        <s v="1007"/>
        <s v="1009"/>
        <s v="1010"/>
        <s v="1014"/>
        <s v="1016"/>
        <s v="1022"/>
        <s v="1023"/>
        <s v="1024"/>
        <s v="1029"/>
        <s v="1032"/>
        <s v="1034"/>
        <s v="1037"/>
        <s v="1039"/>
        <s v="1049"/>
        <s v="1081"/>
        <s v="1082"/>
        <s v="1085"/>
        <s v="1094"/>
        <s v="1095"/>
        <s v="1096"/>
        <s v="1214"/>
        <s v="1292"/>
        <s v="1545"/>
        <s v="1581"/>
        <s v="1587"/>
        <s v="1591"/>
        <s v="1592"/>
        <s v="1600"/>
        <s v="1604"/>
        <s v="1607"/>
        <s v="1626"/>
        <s v="1627"/>
        <s v="1628"/>
        <s v="1631"/>
        <s v="1634"/>
        <s v="1703"/>
        <s v="1705"/>
        <s v="1706"/>
        <s v="1707"/>
        <s v="1708"/>
        <s v="1709"/>
        <s v="1712"/>
        <s v="1713"/>
        <s v="1718"/>
        <s v="1720"/>
        <s v="1741"/>
        <s v="1902"/>
        <s v="1930"/>
        <s v="1940"/>
        <s v="1001"/>
        <s v="1005"/>
        <s v="1036"/>
        <s v="1601"/>
        <s v="1610"/>
        <s v="1615"/>
        <s v="1629"/>
        <s v="1701"/>
        <s v="1702"/>
        <s v="1710"/>
        <s v="288"/>
        <s v="289"/>
        <s v="110"/>
        <s v="170"/>
        <s v="179"/>
        <s v="272"/>
        <s v="326"/>
        <s v="8"/>
        <s v="100"/>
        <s v="101"/>
        <s v="102"/>
        <s v="121"/>
        <s v="162"/>
        <s v="164"/>
        <s v="175"/>
        <s v="222"/>
        <s v="224"/>
        <s v="226"/>
        <s v="227"/>
        <s v="231"/>
        <s v="236"/>
        <s v="238"/>
        <s v="239"/>
        <s v="240"/>
        <s v="263"/>
        <s v="315"/>
        <s v="316"/>
        <s v="323"/>
        <s v="336"/>
        <s v="36"/>
        <s v="362"/>
        <s v="3750"/>
        <s v="38"/>
        <s v="389"/>
        <s v="39"/>
        <s v="42"/>
        <s v="45"/>
        <s v="50"/>
        <s v="52"/>
        <s v="54"/>
        <s v="55"/>
        <s v="631"/>
        <s v="712"/>
        <s v="720"/>
        <s v="721"/>
        <s v="746"/>
        <s v="755"/>
        <s v="903"/>
        <s v="1000"/>
        <s v="103"/>
        <s v="104"/>
        <s v="160"/>
        <s v="172"/>
        <s v="228"/>
        <s v="229"/>
        <s v="308"/>
        <s v="327"/>
        <s v="407"/>
        <s v="777"/>
        <s v="2185"/>
        <s v="2310"/>
        <s v="29"/>
        <s v="298"/>
        <s v="51"/>
        <s v="105"/>
        <s v="108"/>
        <s v="113"/>
        <s v="126"/>
        <s v="128"/>
        <s v="130"/>
        <s v="133"/>
        <s v="135"/>
        <s v="163"/>
        <s v="169"/>
        <s v="182"/>
        <s v="185"/>
        <s v="186"/>
        <s v="1861"/>
        <s v="192"/>
        <s v="220"/>
        <s v="233"/>
        <s v="2600"/>
        <s v="291"/>
        <s v="297"/>
        <s v="310"/>
        <s v="314"/>
        <s v="341"/>
        <s v="366"/>
        <s v="377"/>
        <s v="4"/>
        <s v="43"/>
        <s v="499"/>
        <s v="5110"/>
        <s v="512"/>
        <s v="531"/>
        <s v="59"/>
        <s v="61"/>
        <s v="700"/>
        <s v="880"/>
        <s v="134"/>
        <s v="139"/>
        <s v="189"/>
        <s v="199"/>
        <s v="284"/>
        <s v="3"/>
        <s v="810"/>
        <s v="194"/>
        <s v="10"/>
        <s v="1025"/>
        <s v="1221"/>
        <s v="1300"/>
        <s v="1305"/>
        <s v="1307"/>
        <s v="1314"/>
        <s v="1315"/>
        <s v="1318"/>
        <s v="1460"/>
        <s v="1649"/>
        <s v="1650"/>
        <s v="1656"/>
        <s v="1672"/>
        <s v="1917"/>
        <s v="1980"/>
        <s v="1990"/>
        <s v="2251"/>
        <s v="23"/>
        <s v="2301"/>
        <s v="2751"/>
        <s v="30"/>
        <s v="368"/>
        <s v="4001"/>
        <s v="409"/>
        <s v="4201"/>
        <s v="5130"/>
        <s v="527"/>
        <s v="5610"/>
        <s v="5611"/>
        <s v="5612"/>
        <s v="647"/>
        <s v="65"/>
        <s v="6501"/>
        <s v="66"/>
        <s v="661"/>
        <s v="6650"/>
        <s v="67"/>
        <s v="689"/>
        <s v="75"/>
        <s v="771"/>
        <s v="8950"/>
        <s v="9"/>
        <s v="1322"/>
        <s v="1542"/>
        <s v="254"/>
        <s v="1478"/>
        <s v="273"/>
        <s v="399"/>
        <s v="86"/>
        <s v="1333"/>
        <s v="1407"/>
        <s v="1412"/>
        <s v="1438"/>
        <s v="1446"/>
        <s v="1447"/>
        <s v="1461"/>
        <s v="1462"/>
        <s v="1463"/>
        <s v="147"/>
        <s v="1472"/>
        <s v="1474"/>
        <s v="1475"/>
        <s v="1477"/>
        <s v="1484"/>
        <s v="1490"/>
        <s v="1493"/>
        <s v="1711"/>
        <s v="19"/>
        <s v="1904"/>
        <s v="1910"/>
        <s v="1911"/>
        <s v="1914"/>
        <s v="1916"/>
        <s v="1922"/>
        <s v="1927"/>
        <s v="1936"/>
        <s v="1954"/>
        <s v="1959"/>
        <s v="1970"/>
        <s v="1982"/>
        <s v="206"/>
        <s v="21"/>
        <s v="290"/>
        <s v="34"/>
        <s v="44"/>
        <s v="481"/>
        <s v="88"/>
        <s v="1402"/>
        <s v="1426"/>
        <s v="1489"/>
        <s v="1491"/>
        <s v="1941"/>
        <s v="1984"/>
        <s v="330"/>
        <s v="1535"/>
        <s v="1717"/>
        <s v="1736"/>
        <s v="1826"/>
        <s v="1830"/>
        <s v="400"/>
        <s v="779"/>
        <s v="781"/>
        <s v="1155"/>
        <s v="1233"/>
        <s v="1384"/>
        <s v="1532"/>
        <s v="1540"/>
        <s v="1594"/>
        <s v="1640"/>
        <s v="1715"/>
        <s v="1731"/>
        <s v="1738"/>
        <s v="1800"/>
        <s v="2009"/>
        <s v="2025"/>
        <s v="247"/>
        <s v="2525"/>
        <s v="27"/>
        <s v="270"/>
        <s v="271"/>
        <s v="279"/>
        <s v="287"/>
        <s v="293"/>
        <s v="422"/>
        <s v="435"/>
        <s v="440"/>
        <s v="500"/>
        <s v="547"/>
        <s v="707"/>
        <s v="729"/>
        <s v="743"/>
        <s v="753"/>
        <s v="760"/>
        <s v="773"/>
        <s v="790"/>
        <s v="793"/>
        <s v="822"/>
        <s v="834"/>
        <s v="852"/>
        <s v="855"/>
        <s v="858"/>
        <s v="859"/>
        <s v="872"/>
        <s v="888"/>
        <s v="897"/>
        <s v="907"/>
        <s v="9885"/>
        <s v="1241"/>
        <s v="1382"/>
        <s v="1536"/>
        <s v="1537"/>
        <s v="1539"/>
        <s v="401"/>
        <s v="57"/>
        <s v="732"/>
        <s v="735"/>
        <s v="740"/>
        <s v="742"/>
        <s v="782"/>
        <s v="854"/>
        <s v="875"/>
        <s v="889"/>
      </sharedItems>
    </cacheField>
    <cacheField name="[RT_Merge].[NU].[NU]" caption="NU" numFmtId="0" hierarchy="21" level="1">
      <sharedItems containsSemiMixedTypes="0" containsString="0" containsNumber="1" containsInteger="1" minValue="0" maxValue="1" count="2">
        <n v="0"/>
        <n v="1"/>
      </sharedItems>
      <extLst>
        <ext xmlns:x15="http://schemas.microsoft.com/office/spreadsheetml/2010/11/main" uri="{4F2E5C28-24EA-4eb8-9CBF-B6C8F9C3D259}">
          <x15:cachedUniqueNames>
            <x15:cachedUniqueName index="0" name="[RT_Merge].[NU].&amp;[0]"/>
            <x15:cachedUniqueName index="1" name="[RT_Merge].[NU].&amp;[1]"/>
          </x15:cachedUniqueNames>
        </ext>
      </extLst>
    </cacheField>
    <cacheField name="[RT_Merge].[SubDistrict Name].[SubDistrict Name]" caption="SubDistrict Name" numFmtId="0" hierarchy="2" level="1">
      <sharedItems count="1">
        <s v=""/>
      </sharedItems>
    </cacheField>
    <cacheField name="[Measures].[Count of Charter Org]" caption="Count of Charter Org" numFmtId="0" hierarchy="84" level="32767"/>
  </cacheFields>
  <cacheHierarchies count="85">
    <cacheHierarchy uniqueName="[RT_Merge].[Council Name]" caption="Council Name" attribute="1" defaultMemberUniqueName="[RT_Merge].[Council Name].[All]" allUniqueName="[RT_Merge].[Council Name].[All]" dimensionUniqueName="[RT_Merge]" displayFolder="" count="2" memberValueDatatype="130" unbalanced="0">
      <fieldsUsage count="2">
        <fieldUsage x="-1"/>
        <fieldUsage x="1"/>
      </fieldsUsage>
    </cacheHierarchy>
    <cacheHierarchy uniqueName="[RT_Merge].[District Name]" caption="District Name" attribute="1" defaultMemberUniqueName="[RT_Merge].[District Name].[All]" allUniqueName="[RT_Merge].[District Name].[All]" dimensionUniqueName="[RT_Merge]" displayFolder="" count="2" memberValueDatatype="130" unbalanced="0">
      <fieldsUsage count="2">
        <fieldUsage x="-1"/>
        <fieldUsage x="2"/>
      </fieldsUsage>
    </cacheHierarchy>
    <cacheHierarchy uniqueName="[RT_Merge].[SubDistrict Name]" caption="SubDistrict Name" attribute="1" defaultMemberUniqueName="[RT_Merge].[SubDistrict Name].[All]" allUniqueName="[RT_Merge].[SubDistrict Name].[All]" dimensionUniqueName="[RT_Merge]" displayFolder="" count="2" memberValueDatatype="130" unbalanced="0">
      <fieldsUsage count="2">
        <fieldUsage x="-1"/>
        <fieldUsage x="6"/>
      </fieldsUsage>
    </cacheHierarchy>
    <cacheHierarchy uniqueName="[RT_Merge].[Unit Type]" caption="Unit Type" attribute="1" defaultMemberUniqueName="[RT_Merge].[Unit Type].[All]" allUniqueName="[RT_Merge].[Unit Type].[All]" dimensionUniqueName="[RT_Merge]" displayFolder="" count="2" memberValueDatatype="130" unbalanced="0">
      <fieldsUsage count="2">
        <fieldUsage x="-1"/>
        <fieldUsage x="3"/>
      </fieldsUsage>
    </cacheHierarchy>
    <cacheHierarchy uniqueName="[RT_Merge].[Unit Name]" caption="Unit Name" attribute="1" defaultMemberUniqueName="[RT_Merge].[Unit Name].[All]" allUniqueName="[RT_Merge].[Unit Name].[All]" dimensionUniqueName="[RT_Merge]" displayFolder="" count="2" memberValueDatatype="130" unbalanced="0">
      <fieldsUsage count="2">
        <fieldUsage x="-1"/>
        <fieldUsage x="4"/>
      </fieldsUsage>
    </cacheHierarchy>
    <cacheHierarchy uniqueName="[RT_Merge].[Charter Org]" caption="Charter Org" attribute="1" defaultMemberUniqueName="[RT_Merge].[Charter Org].[All]" allUniqueName="[RT_Merge].[Charter Org].[All]" dimensionUniqueName="[RT_Merge]" displayFolder="" count="0" memberValueDatatype="130" unbalanced="0"/>
    <cacheHierarchy uniqueName="[RT_Merge].[New Unit]" caption="New Unit" attribute="1" defaultMemberUniqueName="[RT_Merge].[New Unit].[All]" allUniqueName="[RT_Merge].[New Unit].[All]" dimensionUniqueName="[RT_Merge]" displayFolder="" count="0" memberValueDatatype="130" unbalanced="0"/>
    <cacheHierarchy uniqueName="[RT_Merge].[New Unit Date]" caption="New Unit Date" attribute="1" time="1" defaultMemberUniqueName="[RT_Merge].[New Unit Date].[All]" allUniqueName="[RT_Merge].[New Unit Date].[All]" dimensionUniqueName="[RT_Merge]" displayFolder="" count="0" memberValueDatatype="7" unbalanced="0"/>
    <cacheHierarchy uniqueName="[RT_Merge].[Aug]" caption="Aug" attribute="1" defaultMemberUniqueName="[RT_Merge].[Aug].[All]" allUniqueName="[RT_Merge].[Aug].[All]" dimensionUniqueName="[RT_Merge]" displayFolder="" count="0" memberValueDatatype="20" unbalanced="0"/>
    <cacheHierarchy uniqueName="[RT_Merge].[Sep]" caption="Sep" attribute="1" defaultMemberUniqueName="[RT_Merge].[Sep].[All]" allUniqueName="[RT_Merge].[Sep].[All]" dimensionUniqueName="[RT_Merge]" displayFolder="" count="0" memberValueDatatype="20" unbalanced="0"/>
    <cacheHierarchy uniqueName="[RT_Merge].[Oct]" caption="Oct" attribute="1" defaultMemberUniqueName="[RT_Merge].[Oct].[All]" allUniqueName="[RT_Merge].[Oct].[All]" dimensionUniqueName="[RT_Merge]" displayFolder="" count="0" memberValueDatatype="20" unbalanced="0"/>
    <cacheHierarchy uniqueName="[RT_Merge].[Nov]" caption="Nov" attribute="1" defaultMemberUniqueName="[RT_Merge].[Nov].[All]" allUniqueName="[RT_Merge].[Nov].[All]" dimensionUniqueName="[RT_Merge]" displayFolder="" count="0" memberValueDatatype="20" unbalanced="0"/>
    <cacheHierarchy uniqueName="[RT_Merge].[Dec]" caption="Dec" attribute="1" defaultMemberUniqueName="[RT_Merge].[Dec].[All]" allUniqueName="[RT_Merge].[Dec].[All]" dimensionUniqueName="[RT_Merge]" displayFolder="" count="0" memberValueDatatype="20" unbalanced="0"/>
    <cacheHierarchy uniqueName="[RT_Merge].[Jan]" caption="Jan" attribute="1" defaultMemberUniqueName="[RT_Merge].[Jan].[All]" allUniqueName="[RT_Merge].[Jan].[All]" dimensionUniqueName="[RT_Merge]" displayFolder="" count="0" memberValueDatatype="20" unbalanced="0"/>
    <cacheHierarchy uniqueName="[RT_Merge].[Feb]" caption="Feb" attribute="1" defaultMemberUniqueName="[RT_Merge].[Feb].[All]" allUniqueName="[RT_Merge].[Feb].[All]" dimensionUniqueName="[RT_Merge]" displayFolder="" count="0" memberValueDatatype="20" unbalanced="0"/>
    <cacheHierarchy uniqueName="[RT_Merge].[Mar]" caption="Mar" attribute="1" defaultMemberUniqueName="[RT_Merge].[Mar].[All]" allUniqueName="[RT_Merge].[Mar].[All]" dimensionUniqueName="[RT_Merge]" displayFolder="" count="0" memberValueDatatype="20" unbalanced="0"/>
    <cacheHierarchy uniqueName="[RT_Merge].[Apr]" caption="Apr" attribute="1" defaultMemberUniqueName="[RT_Merge].[Apr].[All]" allUniqueName="[RT_Merge].[Apr].[All]" dimensionUniqueName="[RT_Merge]" displayFolder="" count="0" memberValueDatatype="20" unbalanced="0"/>
    <cacheHierarchy uniqueName="[RT_Merge].[May]" caption="May" attribute="1" defaultMemberUniqueName="[RT_Merge].[May].[All]" allUniqueName="[RT_Merge].[May].[All]" dimensionUniqueName="[RT_Merge]" displayFolder="" count="0" memberValueDatatype="20" unbalanced="0"/>
    <cacheHierarchy uniqueName="[RT_Merge].[Jun]" caption="Jun" attribute="1" defaultMemberUniqueName="[RT_Merge].[Jun].[All]" allUniqueName="[RT_Merge].[Jun].[All]" dimensionUniqueName="[RT_Merge]" displayFolder="" count="0" memberValueDatatype="20" unbalanced="0"/>
    <cacheHierarchy uniqueName="[RT_Merge].[Jul]" caption="Jul" attribute="1" defaultMemberUniqueName="[RT_Merge].[Jul].[All]" allUniqueName="[RT_Merge].[Jul].[All]" dimensionUniqueName="[RT_Merge]" displayFolder="" count="0" memberValueDatatype="20" unbalanced="0"/>
    <cacheHierarchy uniqueName="[RT_Merge].[Total]" caption="Total" attribute="1" defaultMemberUniqueName="[RT_Merge].[Total].[All]" allUniqueName="[RT_Merge].[Total].[All]" dimensionUniqueName="[RT_Merge]" displayFolder="" count="0" memberValueDatatype="20" unbalanced="0"/>
    <cacheHierarchy uniqueName="[RT_Merge].[NU]" caption="NU" attribute="1" defaultMemberUniqueName="[RT_Merge].[NU].[All]" allUniqueName="[RT_Merge].[NU].[All]" dimensionUniqueName="[RT_Merge]" displayFolder="" count="2" memberValueDatatype="20" unbalanced="0">
      <fieldsUsage count="2">
        <fieldUsage x="-1"/>
        <fieldUsage x="5"/>
      </fieldsUsage>
    </cacheHierarchy>
    <cacheHierarchy uniqueName="[RT_Merge].[Attended]" caption="Attended" attribute="1" defaultMemberUniqueName="[RT_Merge].[Attended].[All]" allUniqueName="[RT_Merge].[Attended].[All]" dimensionUniqueName="[RT_Merge]" displayFolder="" count="2" memberValueDatatype="20" unbalanced="0">
      <fieldsUsage count="2">
        <fieldUsage x="-1"/>
        <fieldUsage x="0"/>
      </fieldsUsage>
    </cacheHierarchy>
    <cacheHierarchy uniqueName="[RT_Merge].[Num_RT_Attended]" caption="Num_RT_Attended" attribute="1" defaultMemberUniqueName="[RT_Merge].[Num_RT_Attended].[All]" allUniqueName="[RT_Merge].[Num_RT_Attended].[All]" dimensionUniqueName="[RT_Merge]" displayFolder="" count="0" memberValueDatatype="20" unbalanced="0"/>
    <cacheHierarchy uniqueName="[RT_Merge].[RT]" caption="RT" attribute="1" defaultMemberUniqueName="[RT_Merge].[RT].[All]" allUniqueName="[RT_Merge].[RT].[All]" dimensionUniqueName="[RT_Merge]" displayFolder="" count="0" memberValueDatatype="20" unbalanced="0"/>
    <cacheHierarchy uniqueName="[RT_Merge].[PCT]" caption="PCT" attribute="1" defaultMemberUniqueName="[RT_Merge].[PCT].[All]" allUniqueName="[RT_Merge].[PCT].[All]" dimensionUniqueName="[RT_Merge]" displayFolder="" count="0" memberValueDatatype="5" unbalanced="0"/>
    <cacheHierarchy uniqueName="[Measures].[Apr Units]" caption="Apr Units" measure="1" displayFolder="" measureGroup="RT_Merge" count="0"/>
    <cacheHierarchy uniqueName="[Measures].[NumUnits]" caption="NumUnits" measure="1" displayFolder="" measureGroup="RT_Merge" count="0"/>
    <cacheHierarchy uniqueName="[Measures].[Apr Pct]" caption="Apr Pct" measure="1" displayFolder="" measureGroup="RT_Merge" count="0"/>
    <cacheHierarchy uniqueName="[Measures].[May Units]" caption="May Units" measure="1" displayFolder="" measureGroup="RT_Merge" count="0"/>
    <cacheHierarchy uniqueName="[Measures].[Jun Units]" caption="Jun Units" measure="1" displayFolder="" measureGroup="RT_Merge" count="0"/>
    <cacheHierarchy uniqueName="[Measures].[Jul Units]" caption="Jul Units" measure="1" displayFolder="" measureGroup="RT_Merge" count="0"/>
    <cacheHierarchy uniqueName="[Measures].[Aug Units]" caption="Aug Units" measure="1" displayFolder="" measureGroup="RT_Merge" count="0"/>
    <cacheHierarchy uniqueName="[Measures].[Sep Units]" caption="Sep Units" measure="1" displayFolder="" measureGroup="RT_Merge" count="0"/>
    <cacheHierarchy uniqueName="[Measures].[Oct Units]" caption="Oct Units" measure="1" displayFolder="" measureGroup="RT_Merge" count="0"/>
    <cacheHierarchy uniqueName="[Measures].[Nov Units]" caption="Nov Units" measure="1" displayFolder="" measureGroup="RT_Merge" count="0"/>
    <cacheHierarchy uniqueName="[Measures].[Dec Units]" caption="Dec Units" measure="1" displayFolder="" measureGroup="RT_Merge" count="0"/>
    <cacheHierarchy uniqueName="[Measures].[Jan Units]" caption="Jan Units" measure="1" displayFolder="" measureGroup="RT_Merge" count="0"/>
    <cacheHierarchy uniqueName="[Measures].[Feb Units]" caption="Feb Units" measure="1" displayFolder="" measureGroup="RT_Merge" count="0"/>
    <cacheHierarchy uniqueName="[Measures].[Mar Units]" caption="Mar Units" measure="1" displayFolder="" measureGroup="RT_Merge" count="0"/>
    <cacheHierarchy uniqueName="[Measures].[May Pct]" caption="May Pct" measure="1" displayFolder="" measureGroup="RT_Merge" count="0"/>
    <cacheHierarchy uniqueName="[Measures].[Jun Pct]" caption="Jun Pct" measure="1" displayFolder="" measureGroup="RT_Merge" count="0"/>
    <cacheHierarchy uniqueName="[Measures].[Jul Pct]" caption="Jul Pct" measure="1" displayFolder="" measureGroup="RT_Merge" count="0"/>
    <cacheHierarchy uniqueName="[Measures].[Aug Pct]" caption="Aug Pct" measure="1" displayFolder="" measureGroup="RT_Merge" count="0"/>
    <cacheHierarchy uniqueName="[Measures].[Sep Pct]" caption="Sep Pct" measure="1" displayFolder="" measureGroup="RT_Merge" count="0"/>
    <cacheHierarchy uniqueName="[Measures].[Oct Pct]" caption="Oct Pct" measure="1" displayFolder="" measureGroup="RT_Merge" count="0"/>
    <cacheHierarchy uniqueName="[Measures].[Nov Pct]" caption="Nov Pct" measure="1" displayFolder="" measureGroup="RT_Merge" count="0"/>
    <cacheHierarchy uniqueName="[Measures].[Dec Pct]" caption="Dec Pct" measure="1" displayFolder="" measureGroup="RT_Merge" count="0"/>
    <cacheHierarchy uniqueName="[Measures].[Jan Pct]" caption="Jan Pct" measure="1" displayFolder="" measureGroup="RT_Merge" count="0"/>
    <cacheHierarchy uniqueName="[Measures].[Feb Pct]" caption="Feb Pct" measure="1" displayFolder="" measureGroup="RT_Merge" count="0"/>
    <cacheHierarchy uniqueName="[Measures].[Mar Pct]" caption="Mar Pct" measure="1" displayFolder="" measureGroup="RT_Merge" count="0"/>
    <cacheHierarchy uniqueName="[Measures].[RT_Aug]" caption="RT_Aug" measure="1" displayFolder="" measureGroup="RT_Merge" count="0"/>
    <cacheHierarchy uniqueName="[Measures].[RT_Sep]" caption="RT_Sep" measure="1" displayFolder="" measureGroup="RT_Merge" count="0"/>
    <cacheHierarchy uniqueName="[Measures].[RT_Oct]" caption="RT_Oct" measure="1" displayFolder="" measureGroup="RT_Merge" count="0"/>
    <cacheHierarchy uniqueName="[Measures].[RT_Nov]" caption="RT_Nov" measure="1" displayFolder="" measureGroup="RT_Merge" count="0"/>
    <cacheHierarchy uniqueName="[Measures].[RT_Dec]" caption="RT_Dec" measure="1" displayFolder="" measureGroup="RT_Merge" count="0"/>
    <cacheHierarchy uniqueName="[Measures].[Num_RT]" caption="Num_RT" measure="1" displayFolder="" measureGroup="RT_Merge" count="0"/>
    <cacheHierarchy uniqueName="[Measures].[RT_Jan]" caption="RT_Jan" measure="1" displayFolder="" measureGroup="RT_Merge" count="0"/>
    <cacheHierarchy uniqueName="[Measures].[RT_Feb]" caption="RT_Feb" measure="1" displayFolder="" measureGroup="RT_Merge" count="0"/>
    <cacheHierarchy uniqueName="[Measures].[RT_Mar]" caption="RT_Mar" measure="1" displayFolder="" measureGroup="RT_Merge" count="0"/>
    <cacheHierarchy uniqueName="[Measures].[RT_Apr]" caption="RT_Apr" measure="1" displayFolder="" measureGroup="RT_Merge" count="0"/>
    <cacheHierarchy uniqueName="[Measures].[RT_May]" caption="RT_May" measure="1" displayFolder="" measureGroup="RT_Merge" count="0"/>
    <cacheHierarchy uniqueName="[Measures].[RT_Jun]" caption="RT_Jun" measure="1" displayFolder="" measureGroup="RT_Merge" count="0"/>
    <cacheHierarchy uniqueName="[Measures].[RT_Jul]" caption="RT_Jul" measure="1" displayFolder="" measureGroup="RT_Merge" count="0"/>
    <cacheHierarchy uniqueName="[Measures].[Avg]" caption="Avg" measure="1" displayFolder="" measureGroup="RT_Merge" count="0"/>
    <cacheHierarchy uniqueName="[Measures].[Num_District_RT]" caption="Num_District_RT" measure="1" displayFolder="" measureGroup="RT_Merge" count="0"/>
    <cacheHierarchy uniqueName="[Measures].[__XL_Count RT_Merge]" caption="__XL_Count RT_Merge" measure="1" displayFolder="" measureGroup="RT_Merge" count="0" hidden="1"/>
    <cacheHierarchy uniqueName="[Measures].[__No measures defined]" caption="__No measures defined" measure="1" displayFolder="" count="0" hidden="1"/>
    <cacheHierarchy uniqueName="[Measures].[Sum of Attended]" caption="Sum of Attended" measure="1" displayFolder="" measureGroup="RT_Merge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 of Aug]" caption="Sum of Aug" measure="1" displayFolder="" measureGroup="RT_Merge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Sep]" caption="Sum of Sep" measure="1" displayFolder="" measureGroup="RT_Merge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Oct]" caption="Sum of Oct" measure="1" displayFolder="" measureGroup="RT_Merge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Nov]" caption="Sum of Nov" measure="1" displayFolder="" measureGroup="RT_Merge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Dec]" caption="Sum of Dec" measure="1" displayFolder="" measureGroup="RT_Merge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Jan]" caption="Sum of Jan" measure="1" displayFolder="" measureGroup="RT_Merge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Feb]" caption="Sum of Feb" measure="1" displayFolder="" measureGroup="RT_Merge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 of Mar]" caption="Sum of Mar" measure="1" displayFolder="" measureGroup="RT_Merge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 of Apr]" caption="Sum of Apr" measure="1" displayFolder="" measureGroup="RT_Merge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 of May]" caption="Sum of May" measure="1" displayFolder="" measureGroup="RT_Merge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 of Jun]" caption="Sum of Jun" measure="1" displayFolder="" measureGroup="RT_Merge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 of Jul]" caption="Sum of Jul" measure="1" displayFolder="" measureGroup="RT_Merge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 of Total]" caption="Sum of Total" measure="1" displayFolder="" measureGroup="RT_Merge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 of PCT]" caption="Sum of PCT" measure="1" displayFolder="" measureGroup="RT_Merge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Count of PCT]" caption="Count of PCT" measure="1" displayFolder="" measureGroup="RT_Merge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Count of Charter Org]" caption="Count of Charter Org" measure="1" displayFolder="" measureGroup="RT_Merge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calculatedMembers count="1">
    <calculatedMember name="[Set1]" mdx="{([RT_Merge].[Council Name].&amp;[Central Florida Council 083],[RT_Merge].[District Name].&amp;[Apopka Shores 09]),([RT_Merge].[Council Name].&amp;[Central Florida Council 083],[RT_Merge].[District Name].&amp;[Challenger 07]),([RT_Merge].[Council Name].&amp;[Central Florida Council 083],[RT_Merge].[District Name].&amp;[Fort Gatlin 06]),([RT_Merge].[Council Name].&amp;[Central Florida Council 083],[RT_Merge].[District Name].&amp;[Lake 02]),([RT_Merge].[Council Name].&amp;[Central Florida Council 083],[RT_Merge].[District Name].&amp;[Little Econ 01]),([RT_Merge].[Council Name].&amp;[Central Florida Council 083],[RT_Merge].[District Name].&amp;[Osceola 08]),([RT_Merge].[Council Name].&amp;[Central Florida Council 083],[RT_Merge].[District Name].&amp;[Riverside 05]),([RT_Merge].[Council Name].&amp;[Central Florida Council 083],[RT_Merge].[District Name].&amp;[Sand Lake 27]),([RT_Merge].[Council Name].&amp;[Central Florida Council 083],[RT_Merge].[District Name].&amp;[Seminole Springs 10]),([RT_Merge].[Council Name].&amp;[Central Florida Council 083],[RT_Merge].[District Name].&amp;[Three Rivers 04]),([RT_Merge].[Council Name].&amp;[Central Florida Council 083],[RT_Merge].[District Name].&amp;[Tuscarora 03]),([RT_Merge].[Council Name].&amp;[Central Florida Council 083],[RT_Merge].[District Name].[All])}" set="1">
      <extLst>
        <ext xmlns:x14="http://schemas.microsoft.com/office/spreadsheetml/2009/9/main" uri="{0C70D0D5-359C-4a49-802D-23BBF952B5CE}">
          <x14:calculatedMember flattenHierarchies="0" hierarchizeDistinct="0">
            <x14:tupleSet rowCount="12" columnCount="2">
              <x14:headers>
                <x14:header uniqueName="[RT_Merge].[Council Name].[Council Name]" hierarchyName="[RT_Merge].[Council Name]"/>
                <x14:header uniqueName="[RT_Merge].[District Name].[District Name]" hierarchyName="[RT_Merge].[District Name]"/>
              </x14:headers>
              <x14:rows>
                <x14:row>
                  <x14:rowItem u="[RT_Merge].[Council Name].&amp;[Central Florida Council 083]" d="Central Florida Council 083"/>
                  <x14:rowItem u="[RT_Merge].[District Name].&amp;[Apopka Shores 09]" d="Apopka Shores 09"/>
                </x14:row>
                <x14:row>
                  <x14:rowItem u="[RT_Merge].[Council Name].&amp;[Central Florida Council 083]" d="Central Florida Council 083"/>
                  <x14:rowItem u="[RT_Merge].[District Name].&amp;[Challenger 07]" d="Challenger 07"/>
                </x14:row>
                <x14:row>
                  <x14:rowItem u="[RT_Merge].[Council Name].&amp;[Central Florida Council 083]" d="Central Florida Council 083"/>
                  <x14:rowItem u="[RT_Merge].[District Name].&amp;[Fort Gatlin 06]" d="Fort Gatlin 06"/>
                </x14:row>
                <x14:row>
                  <x14:rowItem u="[RT_Merge].[Council Name].&amp;[Central Florida Council 083]" d="Central Florida Council 083"/>
                  <x14:rowItem u="[RT_Merge].[District Name].&amp;[Lake 02]" d="Lake 02"/>
                </x14:row>
                <x14:row>
                  <x14:rowItem u="[RT_Merge].[Council Name].&amp;[Central Florida Council 083]" d="Central Florida Council 083"/>
                  <x14:rowItem u="[RT_Merge].[District Name].&amp;[Little Econ 01]" d="Little Econ 01"/>
                </x14:row>
                <x14:row>
                  <x14:rowItem u="[RT_Merge].[Council Name].&amp;[Central Florida Council 083]" d="Central Florida Council 083"/>
                  <x14:rowItem u="[RT_Merge].[District Name].&amp;[Osceola 08]" d="Osceola 08"/>
                </x14:row>
                <x14:row>
                  <x14:rowItem u="[RT_Merge].[Council Name].&amp;[Central Florida Council 083]" d="Central Florida Council 083"/>
                  <x14:rowItem u="[RT_Merge].[District Name].&amp;[Riverside 05]" d="Riverside 05"/>
                </x14:row>
                <x14:row>
                  <x14:rowItem u="[RT_Merge].[Council Name].&amp;[Central Florida Council 083]" d="Central Florida Council 083"/>
                  <x14:rowItem u="[RT_Merge].[District Name].&amp;[Sand Lake 27]" d="Sand Lake 27"/>
                </x14:row>
                <x14:row>
                  <x14:rowItem u="[RT_Merge].[Council Name].&amp;[Central Florida Council 083]" d="Central Florida Council 083"/>
                  <x14:rowItem u="[RT_Merge].[District Name].&amp;[Seminole Springs 10]" d="Seminole Springs 10"/>
                </x14:row>
                <x14:row>
                  <x14:rowItem u="[RT_Merge].[Council Name].&amp;[Central Florida Council 083]" d="Central Florida Council 083"/>
                  <x14:rowItem u="[RT_Merge].[District Name].&amp;[Three Rivers 04]" d="Three Rivers 04"/>
                </x14:row>
                <x14:row>
                  <x14:rowItem u="[RT_Merge].[Council Name].&amp;[Central Florida Council 083]" d="Central Florida Council 083"/>
                  <x14:rowItem u="[RT_Merge].[District Name].&amp;[Tuscarora 03]" d="Tuscarora 03"/>
                </x14:row>
                <x14:row>
                  <x14:rowItem u="[RT_Merge].[Council Name].&amp;[Central Florida Council 083]" d="Central Florida Council 083"/>
                  <x14:rowItem/>
                </x14:row>
              </x14:rows>
            </x14:tupleSet>
          </x14:calculatedMember>
        </ext>
      </extLst>
    </calculatedMember>
  </calculatedMembers>
  <dimensions count="2">
    <dimension measure="1" name="Measures" uniqueName="[Measures]" caption="Measures"/>
    <dimension name="RT_Merge" uniqueName="[RT_Merge]" caption="RT_Merge"/>
  </dimensions>
  <measureGroups count="1">
    <measureGroup name="RT_Merge" caption="RT_Mer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Blaisdell, Ron" refreshedDate="42965.409414583337" createdVersion="5" refreshedVersion="6" minRefreshableVersion="3" recordCount="0" supportSubquery="1" supportAdvancedDrill="1">
  <cacheSource type="external" connectionId="5"/>
  <cacheFields count="16">
    <cacheField name="[RT_Merge].[Unit Type].[Unit Type]" caption="Unit Type" numFmtId="0" hierarchy="3" level="1">
      <sharedItems containsSemiMixedTypes="0" containsNonDate="0" containsString="0"/>
    </cacheField>
    <cacheField name="[RT_Merge].[NU].[NU]" caption="NU" numFmtId="0" hierarchy="21" level="1">
      <sharedItems containsSemiMixedTypes="0" containsNonDate="0" containsString="0"/>
    </cacheField>
    <cacheField name="[RT_Merge].[Council Name].[Council Name]" caption="Council Name" numFmtId="0" level="1">
      <sharedItems count="1">
        <s v="Great Lakes FSC 272"/>
      </sharedItems>
    </cacheField>
    <cacheField name="[RT_Merge].[District Name].[District Name]" caption="District Name" numFmtId="0" hierarchy="1" level="1">
      <sharedItems count="9">
        <s v="Chippewa 02"/>
        <s v="Exploring Division 13"/>
        <s v="Mahican 08"/>
        <s v="North Star 04"/>
        <s v="Ottawa 03"/>
        <s v="Pontiac Manito 01"/>
        <s v="Renaissance 06"/>
        <s v="Sunrise 05"/>
        <s v="Sunset 07"/>
      </sharedItems>
    </cacheField>
    <cacheField name="[Measures].[Aug Pct]" caption="Aug Pct" numFmtId="0" hierarchy="43" level="32767"/>
    <cacheField name="[Measures].[Sep Pct]" caption="Sep Pct" numFmtId="0" hierarchy="44" level="32767"/>
    <cacheField name="[Measures].[Oct Pct]" caption="Oct Pct" numFmtId="0" hierarchy="45" level="32767"/>
    <cacheField name="[Measures].[Nov Pct]" caption="Nov Pct" numFmtId="0" hierarchy="46" level="32767"/>
    <cacheField name="[Measures].[Dec Pct]" caption="Dec Pct" numFmtId="0" hierarchy="47" level="32767"/>
    <cacheField name="[Measures].[Jan Pct]" caption="Jan Pct" numFmtId="0" hierarchy="48" level="32767"/>
    <cacheField name="[Measures].[Feb Pct]" caption="Feb Pct" numFmtId="0" hierarchy="49" level="32767"/>
    <cacheField name="[Measures].[Mar Pct]" caption="Mar Pct" numFmtId="0" hierarchy="50" level="32767"/>
    <cacheField name="[Measures].[Apr Pct]" caption="Apr Pct" numFmtId="0" hierarchy="28" level="32767"/>
    <cacheField name="[Measures].[May Pct]" caption="May Pct" numFmtId="0" hierarchy="40" level="32767"/>
    <cacheField name="[Measures].[Jun Pct]" caption="Jun Pct" numFmtId="0" hierarchy="41" level="32767"/>
    <cacheField name="[Measures].[Jul Pct]" caption="Jul Pct" numFmtId="0" hierarchy="42" level="32767"/>
  </cacheFields>
  <cacheHierarchies count="85">
    <cacheHierarchy uniqueName="[RT_Merge].[Council Name]" caption="Council Name" attribute="1" defaultMemberUniqueName="[RT_Merge].[Council Name].[All]" allUniqueName="[RT_Merge].[Council Name].[All]" dimensionUniqueName="[RT_Merge]" displayFolder="" count="2" memberValueDatatype="130" unbalanced="0">
      <fieldsUsage count="2">
        <fieldUsage x="-1"/>
        <fieldUsage x="2"/>
      </fieldsUsage>
    </cacheHierarchy>
    <cacheHierarchy uniqueName="[RT_Merge].[District Name]" caption="District Name" attribute="1" defaultMemberUniqueName="[RT_Merge].[District Name].[All]" allUniqueName="[RT_Merge].[District Name].[All]" dimensionUniqueName="[RT_Merge]" displayFolder="" count="2" memberValueDatatype="130" unbalanced="0">
      <fieldsUsage count="2">
        <fieldUsage x="-1"/>
        <fieldUsage x="3"/>
      </fieldsUsage>
    </cacheHierarchy>
    <cacheHierarchy uniqueName="[RT_Merge].[SubDistrict Name]" caption="SubDistrict Name" attribute="1" defaultMemberUniqueName="[RT_Merge].[SubDistrict Name].[All]" allUniqueName="[RT_Merge].[SubDistrict Name].[All]" dimensionUniqueName="[RT_Merge]" displayFolder="" count="0" memberValueDatatype="130" unbalanced="0"/>
    <cacheHierarchy uniqueName="[RT_Merge].[Unit Type]" caption="Unit Type" attribute="1" defaultMemberUniqueName="[RT_Merge].[Unit Type].[All]" allUniqueName="[RT_Merge].[Unit Type].[All]" dimensionUniqueName="[RT_Merge]" displayFolder="" count="2" memberValueDatatype="130" unbalanced="0">
      <fieldsUsage count="2">
        <fieldUsage x="-1"/>
        <fieldUsage x="0"/>
      </fieldsUsage>
    </cacheHierarchy>
    <cacheHierarchy uniqueName="[RT_Merge].[Unit Name]" caption="Unit Name" attribute="1" defaultMemberUniqueName="[RT_Merge].[Unit Name].[All]" allUniqueName="[RT_Merge].[Unit Name].[All]" dimensionUniqueName="[RT_Merge]" displayFolder="" count="0" memberValueDatatype="130" unbalanced="0"/>
    <cacheHierarchy uniqueName="[RT_Merge].[Charter Org]" caption="Charter Org" attribute="1" defaultMemberUniqueName="[RT_Merge].[Charter Org].[All]" allUniqueName="[RT_Merge].[Charter Org].[All]" dimensionUniqueName="[RT_Merge]" displayFolder="" count="0" memberValueDatatype="130" unbalanced="0"/>
    <cacheHierarchy uniqueName="[RT_Merge].[New Unit]" caption="New Unit" attribute="1" defaultMemberUniqueName="[RT_Merge].[New Unit].[All]" allUniqueName="[RT_Merge].[New Unit].[All]" dimensionUniqueName="[RT_Merge]" displayFolder="" count="0" memberValueDatatype="130" unbalanced="0"/>
    <cacheHierarchy uniqueName="[RT_Merge].[New Unit Date]" caption="New Unit Date" attribute="1" time="1" defaultMemberUniqueName="[RT_Merge].[New Unit Date].[All]" allUniqueName="[RT_Merge].[New Unit Date].[All]" dimensionUniqueName="[RT_Merge]" displayFolder="" count="0" memberValueDatatype="7" unbalanced="0"/>
    <cacheHierarchy uniqueName="[RT_Merge].[Aug]" caption="Aug" attribute="1" defaultMemberUniqueName="[RT_Merge].[Aug].[All]" allUniqueName="[RT_Merge].[Aug].[All]" dimensionUniqueName="[RT_Merge]" displayFolder="" count="0" memberValueDatatype="20" unbalanced="0"/>
    <cacheHierarchy uniqueName="[RT_Merge].[Sep]" caption="Sep" attribute="1" defaultMemberUniqueName="[RT_Merge].[Sep].[All]" allUniqueName="[RT_Merge].[Sep].[All]" dimensionUniqueName="[RT_Merge]" displayFolder="" count="0" memberValueDatatype="20" unbalanced="0"/>
    <cacheHierarchy uniqueName="[RT_Merge].[Oct]" caption="Oct" attribute="1" defaultMemberUniqueName="[RT_Merge].[Oct].[All]" allUniqueName="[RT_Merge].[Oct].[All]" dimensionUniqueName="[RT_Merge]" displayFolder="" count="0" memberValueDatatype="20" unbalanced="0"/>
    <cacheHierarchy uniqueName="[RT_Merge].[Nov]" caption="Nov" attribute="1" defaultMemberUniqueName="[RT_Merge].[Nov].[All]" allUniqueName="[RT_Merge].[Nov].[All]" dimensionUniqueName="[RT_Merge]" displayFolder="" count="0" memberValueDatatype="20" unbalanced="0"/>
    <cacheHierarchy uniqueName="[RT_Merge].[Dec]" caption="Dec" attribute="1" defaultMemberUniqueName="[RT_Merge].[Dec].[All]" allUniqueName="[RT_Merge].[Dec].[All]" dimensionUniqueName="[RT_Merge]" displayFolder="" count="0" memberValueDatatype="20" unbalanced="0"/>
    <cacheHierarchy uniqueName="[RT_Merge].[Jan]" caption="Jan" attribute="1" defaultMemberUniqueName="[RT_Merge].[Jan].[All]" allUniqueName="[RT_Merge].[Jan].[All]" dimensionUniqueName="[RT_Merge]" displayFolder="" count="0" memberValueDatatype="20" unbalanced="0"/>
    <cacheHierarchy uniqueName="[RT_Merge].[Feb]" caption="Feb" attribute="1" defaultMemberUniqueName="[RT_Merge].[Feb].[All]" allUniqueName="[RT_Merge].[Feb].[All]" dimensionUniqueName="[RT_Merge]" displayFolder="" count="0" memberValueDatatype="20" unbalanced="0"/>
    <cacheHierarchy uniqueName="[RT_Merge].[Mar]" caption="Mar" attribute="1" defaultMemberUniqueName="[RT_Merge].[Mar].[All]" allUniqueName="[RT_Merge].[Mar].[All]" dimensionUniqueName="[RT_Merge]" displayFolder="" count="0" memberValueDatatype="20" unbalanced="0"/>
    <cacheHierarchy uniqueName="[RT_Merge].[Apr]" caption="Apr" attribute="1" defaultMemberUniqueName="[RT_Merge].[Apr].[All]" allUniqueName="[RT_Merge].[Apr].[All]" dimensionUniqueName="[RT_Merge]" displayFolder="" count="0" memberValueDatatype="20" unbalanced="0"/>
    <cacheHierarchy uniqueName="[RT_Merge].[May]" caption="May" attribute="1" defaultMemberUniqueName="[RT_Merge].[May].[All]" allUniqueName="[RT_Merge].[May].[All]" dimensionUniqueName="[RT_Merge]" displayFolder="" count="0" memberValueDatatype="20" unbalanced="0"/>
    <cacheHierarchy uniqueName="[RT_Merge].[Jun]" caption="Jun" attribute="1" defaultMemberUniqueName="[RT_Merge].[Jun].[All]" allUniqueName="[RT_Merge].[Jun].[All]" dimensionUniqueName="[RT_Merge]" displayFolder="" count="0" memberValueDatatype="20" unbalanced="0"/>
    <cacheHierarchy uniqueName="[RT_Merge].[Jul]" caption="Jul" attribute="1" defaultMemberUniqueName="[RT_Merge].[Jul].[All]" allUniqueName="[RT_Merge].[Jul].[All]" dimensionUniqueName="[RT_Merge]" displayFolder="" count="0" memberValueDatatype="20" unbalanced="0"/>
    <cacheHierarchy uniqueName="[RT_Merge].[Total]" caption="Total" attribute="1" defaultMemberUniqueName="[RT_Merge].[Total].[All]" allUniqueName="[RT_Merge].[Total].[All]" dimensionUniqueName="[RT_Merge]" displayFolder="" count="0" memberValueDatatype="20" unbalanced="0"/>
    <cacheHierarchy uniqueName="[RT_Merge].[NU]" caption="NU" attribute="1" defaultMemberUniqueName="[RT_Merge].[NU].[All]" allUniqueName="[RT_Merge].[NU].[All]" dimensionUniqueName="[RT_Merge]" displayFolder="" count="2" memberValueDatatype="20" unbalanced="0">
      <fieldsUsage count="2">
        <fieldUsage x="-1"/>
        <fieldUsage x="1"/>
      </fieldsUsage>
    </cacheHierarchy>
    <cacheHierarchy uniqueName="[RT_Merge].[Attended]" caption="Attended" attribute="1" defaultMemberUniqueName="[RT_Merge].[Attended].[All]" allUniqueName="[RT_Merge].[Attended].[All]" dimensionUniqueName="[RT_Merge]" displayFolder="" count="0" memberValueDatatype="20" unbalanced="0"/>
    <cacheHierarchy uniqueName="[RT_Merge].[Num_RT_Attended]" caption="Num_RT_Attended" attribute="1" defaultMemberUniqueName="[RT_Merge].[Num_RT_Attended].[All]" allUniqueName="[RT_Merge].[Num_RT_Attended].[All]" dimensionUniqueName="[RT_Merge]" displayFolder="" count="0" memberValueDatatype="20" unbalanced="0"/>
    <cacheHierarchy uniqueName="[RT_Merge].[RT]" caption="RT" attribute="1" defaultMemberUniqueName="[RT_Merge].[RT].[All]" allUniqueName="[RT_Merge].[RT].[All]" dimensionUniqueName="[RT_Merge]" displayFolder="" count="0" memberValueDatatype="20" unbalanced="0"/>
    <cacheHierarchy uniqueName="[RT_Merge].[PCT]" caption="PCT" attribute="1" defaultMemberUniqueName="[RT_Merge].[PCT].[All]" allUniqueName="[RT_Merge].[PCT].[All]" dimensionUniqueName="[RT_Merge]" displayFolder="" count="0" memberValueDatatype="5" unbalanced="0"/>
    <cacheHierarchy uniqueName="[Measures].[Apr Units]" caption="Apr Units" measure="1" displayFolder="" measureGroup="RT_Merge" count="0"/>
    <cacheHierarchy uniqueName="[Measures].[NumUnits]" caption="NumUnits" measure="1" displayFolder="" measureGroup="RT_Merge" count="0"/>
    <cacheHierarchy uniqueName="[Measures].[Apr Pct]" caption="Apr Pct" measure="1" displayFolder="" measureGroup="RT_Merge" count="0" oneField="1">
      <fieldsUsage count="1">
        <fieldUsage x="12"/>
      </fieldsUsage>
    </cacheHierarchy>
    <cacheHierarchy uniqueName="[Measures].[May Units]" caption="May Units" measure="1" displayFolder="" measureGroup="RT_Merge" count="0"/>
    <cacheHierarchy uniqueName="[Measures].[Jun Units]" caption="Jun Units" measure="1" displayFolder="" measureGroup="RT_Merge" count="0"/>
    <cacheHierarchy uniqueName="[Measures].[Jul Units]" caption="Jul Units" measure="1" displayFolder="" measureGroup="RT_Merge" count="0"/>
    <cacheHierarchy uniqueName="[Measures].[Aug Units]" caption="Aug Units" measure="1" displayFolder="" measureGroup="RT_Merge" count="0"/>
    <cacheHierarchy uniqueName="[Measures].[Sep Units]" caption="Sep Units" measure="1" displayFolder="" measureGroup="RT_Merge" count="0"/>
    <cacheHierarchy uniqueName="[Measures].[Oct Units]" caption="Oct Units" measure="1" displayFolder="" measureGroup="RT_Merge" count="0"/>
    <cacheHierarchy uniqueName="[Measures].[Nov Units]" caption="Nov Units" measure="1" displayFolder="" measureGroup="RT_Merge" count="0"/>
    <cacheHierarchy uniqueName="[Measures].[Dec Units]" caption="Dec Units" measure="1" displayFolder="" measureGroup="RT_Merge" count="0"/>
    <cacheHierarchy uniqueName="[Measures].[Jan Units]" caption="Jan Units" measure="1" displayFolder="" measureGroup="RT_Merge" count="0"/>
    <cacheHierarchy uniqueName="[Measures].[Feb Units]" caption="Feb Units" measure="1" displayFolder="" measureGroup="RT_Merge" count="0"/>
    <cacheHierarchy uniqueName="[Measures].[Mar Units]" caption="Mar Units" measure="1" displayFolder="" measureGroup="RT_Merge" count="0"/>
    <cacheHierarchy uniqueName="[Measures].[May Pct]" caption="May Pct" measure="1" displayFolder="" measureGroup="RT_Merge" count="0" oneField="1">
      <fieldsUsage count="1">
        <fieldUsage x="13"/>
      </fieldsUsage>
    </cacheHierarchy>
    <cacheHierarchy uniqueName="[Measures].[Jun Pct]" caption="Jun Pct" measure="1" displayFolder="" measureGroup="RT_Merge" count="0" oneField="1">
      <fieldsUsage count="1">
        <fieldUsage x="14"/>
      </fieldsUsage>
    </cacheHierarchy>
    <cacheHierarchy uniqueName="[Measures].[Jul Pct]" caption="Jul Pct" measure="1" displayFolder="" measureGroup="RT_Merge" count="0" oneField="1">
      <fieldsUsage count="1">
        <fieldUsage x="15"/>
      </fieldsUsage>
    </cacheHierarchy>
    <cacheHierarchy uniqueName="[Measures].[Aug Pct]" caption="Aug Pct" measure="1" displayFolder="" measureGroup="RT_Merge" count="0" oneField="1">
      <fieldsUsage count="1">
        <fieldUsage x="4"/>
      </fieldsUsage>
    </cacheHierarchy>
    <cacheHierarchy uniqueName="[Measures].[Sep Pct]" caption="Sep Pct" measure="1" displayFolder="" measureGroup="RT_Merge" count="0" oneField="1">
      <fieldsUsage count="1">
        <fieldUsage x="5"/>
      </fieldsUsage>
    </cacheHierarchy>
    <cacheHierarchy uniqueName="[Measures].[Oct Pct]" caption="Oct Pct" measure="1" displayFolder="" measureGroup="RT_Merge" count="0" oneField="1">
      <fieldsUsage count="1">
        <fieldUsage x="6"/>
      </fieldsUsage>
    </cacheHierarchy>
    <cacheHierarchy uniqueName="[Measures].[Nov Pct]" caption="Nov Pct" measure="1" displayFolder="" measureGroup="RT_Merge" count="0" oneField="1">
      <fieldsUsage count="1">
        <fieldUsage x="7"/>
      </fieldsUsage>
    </cacheHierarchy>
    <cacheHierarchy uniqueName="[Measures].[Dec Pct]" caption="Dec Pct" measure="1" displayFolder="" measureGroup="RT_Merge" count="0" oneField="1">
      <fieldsUsage count="1">
        <fieldUsage x="8"/>
      </fieldsUsage>
    </cacheHierarchy>
    <cacheHierarchy uniqueName="[Measures].[Jan Pct]" caption="Jan Pct" measure="1" displayFolder="" measureGroup="RT_Merge" count="0" oneField="1">
      <fieldsUsage count="1">
        <fieldUsage x="9"/>
      </fieldsUsage>
    </cacheHierarchy>
    <cacheHierarchy uniqueName="[Measures].[Feb Pct]" caption="Feb Pct" measure="1" displayFolder="" measureGroup="RT_Merge" count="0" oneField="1">
      <fieldsUsage count="1">
        <fieldUsage x="10"/>
      </fieldsUsage>
    </cacheHierarchy>
    <cacheHierarchy uniqueName="[Measures].[Mar Pct]" caption="Mar Pct" measure="1" displayFolder="" measureGroup="RT_Merge" count="0" oneField="1">
      <fieldsUsage count="1">
        <fieldUsage x="11"/>
      </fieldsUsage>
    </cacheHierarchy>
    <cacheHierarchy uniqueName="[Measures].[RT_Aug]" caption="RT_Aug" measure="1" displayFolder="" measureGroup="RT_Merge" count="0"/>
    <cacheHierarchy uniqueName="[Measures].[RT_Sep]" caption="RT_Sep" measure="1" displayFolder="" measureGroup="RT_Merge" count="0"/>
    <cacheHierarchy uniqueName="[Measures].[RT_Oct]" caption="RT_Oct" measure="1" displayFolder="" measureGroup="RT_Merge" count="0"/>
    <cacheHierarchy uniqueName="[Measures].[RT_Nov]" caption="RT_Nov" measure="1" displayFolder="" measureGroup="RT_Merge" count="0"/>
    <cacheHierarchy uniqueName="[Measures].[RT_Dec]" caption="RT_Dec" measure="1" displayFolder="" measureGroup="RT_Merge" count="0"/>
    <cacheHierarchy uniqueName="[Measures].[Num_RT]" caption="Num_RT" measure="1" displayFolder="" measureGroup="RT_Merge" count="0"/>
    <cacheHierarchy uniqueName="[Measures].[RT_Jan]" caption="RT_Jan" measure="1" displayFolder="" measureGroup="RT_Merge" count="0"/>
    <cacheHierarchy uniqueName="[Measures].[RT_Feb]" caption="RT_Feb" measure="1" displayFolder="" measureGroup="RT_Merge" count="0"/>
    <cacheHierarchy uniqueName="[Measures].[RT_Mar]" caption="RT_Mar" measure="1" displayFolder="" measureGroup="RT_Merge" count="0"/>
    <cacheHierarchy uniqueName="[Measures].[RT_Apr]" caption="RT_Apr" measure="1" displayFolder="" measureGroup="RT_Merge" count="0"/>
    <cacheHierarchy uniqueName="[Measures].[RT_May]" caption="RT_May" measure="1" displayFolder="" measureGroup="RT_Merge" count="0"/>
    <cacheHierarchy uniqueName="[Measures].[RT_Jun]" caption="RT_Jun" measure="1" displayFolder="" measureGroup="RT_Merge" count="0"/>
    <cacheHierarchy uniqueName="[Measures].[RT_Jul]" caption="RT_Jul" measure="1" displayFolder="" measureGroup="RT_Merge" count="0"/>
    <cacheHierarchy uniqueName="[Measures].[Avg]" caption="Avg" measure="1" displayFolder="" measureGroup="RT_Merge" count="0"/>
    <cacheHierarchy uniqueName="[Measures].[Num_District_RT]" caption="Num_District_RT" measure="1" displayFolder="" measureGroup="RT_Merge" count="0"/>
    <cacheHierarchy uniqueName="[Measures].[__XL_Count RT_Merge]" caption="__XL_Count RT_Merge" measure="1" displayFolder="" measureGroup="RT_Merge" count="0" hidden="1"/>
    <cacheHierarchy uniqueName="[Measures].[__No measures defined]" caption="__No measures defined" measure="1" displayFolder="" count="0" hidden="1"/>
    <cacheHierarchy uniqueName="[Measures].[Sum of Attended]" caption="Sum of Attended" measure="1" displayFolder="" measureGroup="RT_Merge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 of Aug]" caption="Sum of Aug" measure="1" displayFolder="" measureGroup="RT_Merge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Sep]" caption="Sum of Sep" measure="1" displayFolder="" measureGroup="RT_Merge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Oct]" caption="Sum of Oct" measure="1" displayFolder="" measureGroup="RT_Merge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Nov]" caption="Sum of Nov" measure="1" displayFolder="" measureGroup="RT_Merge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Dec]" caption="Sum of Dec" measure="1" displayFolder="" measureGroup="RT_Merge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Jan]" caption="Sum of Jan" measure="1" displayFolder="" measureGroup="RT_Merge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Feb]" caption="Sum of Feb" measure="1" displayFolder="" measureGroup="RT_Merge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 of Mar]" caption="Sum of Mar" measure="1" displayFolder="" measureGroup="RT_Merge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 of Apr]" caption="Sum of Apr" measure="1" displayFolder="" measureGroup="RT_Merge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 of May]" caption="Sum of May" measure="1" displayFolder="" measureGroup="RT_Merge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 of Jun]" caption="Sum of Jun" measure="1" displayFolder="" measureGroup="RT_Merge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 of Jul]" caption="Sum of Jul" measure="1" displayFolder="" measureGroup="RT_Merge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 of Total]" caption="Sum of Total" measure="1" displayFolder="" measureGroup="RT_Merge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 of PCT]" caption="Sum of PCT" measure="1" displayFolder="" measureGroup="RT_Merge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Count of PCT]" caption="Count of PCT" measure="1" displayFolder="" measureGroup="RT_Merge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Count of Charter Org]" caption="Count of Charter Org" measure="1" displayFolder="" measureGroup="RT_Merge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calculatedMembers count="1">
    <calculatedMember name="[Set1]" mdx="{([RT_Merge].[Council Name].&amp;[Central Florida Council 083],[RT_Merge].[District Name].&amp;[Apopka Shores 09]),([RT_Merge].[Council Name].&amp;[Central Florida Council 083],[RT_Merge].[District Name].&amp;[Challenger 07]),([RT_Merge].[Council Name].&amp;[Central Florida Council 083],[RT_Merge].[District Name].&amp;[Fort Gatlin 06]),([RT_Merge].[Council Name].&amp;[Central Florida Council 083],[RT_Merge].[District Name].&amp;[Lake 02]),([RT_Merge].[Council Name].&amp;[Central Florida Council 083],[RT_Merge].[District Name].&amp;[Little Econ 01]),([RT_Merge].[Council Name].&amp;[Central Florida Council 083],[RT_Merge].[District Name].&amp;[Osceola 08]),([RT_Merge].[Council Name].&amp;[Central Florida Council 083],[RT_Merge].[District Name].&amp;[Riverside 05]),([RT_Merge].[Council Name].&amp;[Central Florida Council 083],[RT_Merge].[District Name].&amp;[Sand Lake 27]),([RT_Merge].[Council Name].&amp;[Central Florida Council 083],[RT_Merge].[District Name].&amp;[Seminole Springs 10]),([RT_Merge].[Council Name].&amp;[Central Florida Council 083],[RT_Merge].[District Name].&amp;[Three Rivers 04]),([RT_Merge].[Council Name].&amp;[Central Florida Council 083],[RT_Merge].[District Name].&amp;[Tuscarora 03]),([RT_Merge].[Council Name].&amp;[Central Florida Council 083],[RT_Merge].[District Name].[All])}" set="1">
      <extLst>
        <ext xmlns:x14="http://schemas.microsoft.com/office/spreadsheetml/2009/9/main" uri="{0C70D0D5-359C-4a49-802D-23BBF952B5CE}">
          <x14:calculatedMember flattenHierarchies="0" hierarchizeDistinct="0">
            <x14:tupleSet rowCount="12" columnCount="2">
              <x14:headers>
                <x14:header uniqueName="[RT_Merge].[Council Name].[Council Name]" hierarchyName="[RT_Merge].[Council Name]"/>
                <x14:header uniqueName="[RT_Merge].[District Name].[District Name]" hierarchyName="[RT_Merge].[District Name]"/>
              </x14:headers>
              <x14:rows>
                <x14:row>
                  <x14:rowItem u="[RT_Merge].[Council Name].&amp;[Central Florida Council 083]" d="Central Florida Council 083"/>
                  <x14:rowItem u="[RT_Merge].[District Name].&amp;[Apopka Shores 09]" d="Apopka Shores 09"/>
                </x14:row>
                <x14:row>
                  <x14:rowItem u="[RT_Merge].[Council Name].&amp;[Central Florida Council 083]" d="Central Florida Council 083"/>
                  <x14:rowItem u="[RT_Merge].[District Name].&amp;[Challenger 07]" d="Challenger 07"/>
                </x14:row>
                <x14:row>
                  <x14:rowItem u="[RT_Merge].[Council Name].&amp;[Central Florida Council 083]" d="Central Florida Council 083"/>
                  <x14:rowItem u="[RT_Merge].[District Name].&amp;[Fort Gatlin 06]" d="Fort Gatlin 06"/>
                </x14:row>
                <x14:row>
                  <x14:rowItem u="[RT_Merge].[Council Name].&amp;[Central Florida Council 083]" d="Central Florida Council 083"/>
                  <x14:rowItem u="[RT_Merge].[District Name].&amp;[Lake 02]" d="Lake 02"/>
                </x14:row>
                <x14:row>
                  <x14:rowItem u="[RT_Merge].[Council Name].&amp;[Central Florida Council 083]" d="Central Florida Council 083"/>
                  <x14:rowItem u="[RT_Merge].[District Name].&amp;[Little Econ 01]" d="Little Econ 01"/>
                </x14:row>
                <x14:row>
                  <x14:rowItem u="[RT_Merge].[Council Name].&amp;[Central Florida Council 083]" d="Central Florida Council 083"/>
                  <x14:rowItem u="[RT_Merge].[District Name].&amp;[Osceola 08]" d="Osceola 08"/>
                </x14:row>
                <x14:row>
                  <x14:rowItem u="[RT_Merge].[Council Name].&amp;[Central Florida Council 083]" d="Central Florida Council 083"/>
                  <x14:rowItem u="[RT_Merge].[District Name].&amp;[Riverside 05]" d="Riverside 05"/>
                </x14:row>
                <x14:row>
                  <x14:rowItem u="[RT_Merge].[Council Name].&amp;[Central Florida Council 083]" d="Central Florida Council 083"/>
                  <x14:rowItem u="[RT_Merge].[District Name].&amp;[Sand Lake 27]" d="Sand Lake 27"/>
                </x14:row>
                <x14:row>
                  <x14:rowItem u="[RT_Merge].[Council Name].&amp;[Central Florida Council 083]" d="Central Florida Council 083"/>
                  <x14:rowItem u="[RT_Merge].[District Name].&amp;[Seminole Springs 10]" d="Seminole Springs 10"/>
                </x14:row>
                <x14:row>
                  <x14:rowItem u="[RT_Merge].[Council Name].&amp;[Central Florida Council 083]" d="Central Florida Council 083"/>
                  <x14:rowItem u="[RT_Merge].[District Name].&amp;[Three Rivers 04]" d="Three Rivers 04"/>
                </x14:row>
                <x14:row>
                  <x14:rowItem u="[RT_Merge].[Council Name].&amp;[Central Florida Council 083]" d="Central Florida Council 083"/>
                  <x14:rowItem u="[RT_Merge].[District Name].&amp;[Tuscarora 03]" d="Tuscarora 03"/>
                </x14:row>
                <x14:row>
                  <x14:rowItem u="[RT_Merge].[Council Name].&amp;[Central Florida Council 083]" d="Central Florida Council 083"/>
                  <x14:rowItem/>
                </x14:row>
              </x14:rows>
            </x14:tupleSet>
          </x14:calculatedMember>
        </ext>
      </extLst>
    </calculatedMember>
  </calculatedMembers>
  <dimensions count="2">
    <dimension measure="1" name="Measures" uniqueName="[Measures]" caption="Measures"/>
    <dimension name="RT_Merge" uniqueName="[RT_Merge]" caption="RT_Merge"/>
  </dimensions>
  <measureGroups count="1">
    <measureGroup name="RT_Merge" caption="RT_Mer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Blaisdell, Ron" refreshedDate="42965.409418634263" createdVersion="5" refreshedVersion="6" minRefreshableVersion="3" recordCount="0" supportSubquery="1" supportAdvancedDrill="1">
  <cacheSource type="external" connectionId="5"/>
  <cacheFields count="30">
    <cacheField name="[RT_Merge].[Unit Type].[Unit Type]" caption="Unit Type" numFmtId="0" hierarchy="3" level="1">
      <sharedItems containsSemiMixedTypes="0" containsNonDate="0" containsString="0"/>
    </cacheField>
    <cacheField name="[RT_Merge].[NU].[NU]" caption="NU" numFmtId="0" hierarchy="21" level="1">
      <sharedItems containsSemiMixedTypes="0" containsNonDate="0" containsString="0"/>
    </cacheField>
    <cacheField name="[RT_Merge].[Council Name].[Council Name]" caption="Council Name" numFmtId="0" level="1">
      <sharedItems count="1">
        <s v="Great Lakes FSC 272"/>
      </sharedItems>
    </cacheField>
    <cacheField name="[RT_Merge].[District Name].[District Name]" caption="District Name" numFmtId="0" hierarchy="1" level="1">
      <sharedItems count="9">
        <s v="Chippewa 02"/>
        <s v="Exploring Division 13"/>
        <s v="Mahican 08"/>
        <s v="North Star 04"/>
        <s v="Ottawa 03"/>
        <s v="Pontiac Manito 01"/>
        <s v="Renaissance 06"/>
        <s v="Sunrise 05"/>
        <s v="Sunset 07"/>
      </sharedItems>
    </cacheField>
    <cacheField name="[RT_Merge].[SubDistrict Name].[SubDistrict Name]" caption="SubDistrict Name" numFmtId="0" hierarchy="2" level="1">
      <sharedItems count="1">
        <s v=""/>
      </sharedItems>
    </cacheField>
    <cacheField name="[Measures].[NumUnits]" caption="NumUnits" numFmtId="0" hierarchy="27" level="32767"/>
    <cacheField name="[Measures].[Aug Units]" caption="Aug Units" numFmtId="0" hierarchy="32" level="32767"/>
    <cacheField name="[Measures].[Aug Pct]" caption="Aug Pct" numFmtId="0" hierarchy="43" level="32767"/>
    <cacheField name="[Measures].[Sep Units]" caption="Sep Units" numFmtId="0" hierarchy="33" level="32767"/>
    <cacheField name="[Measures].[Sep Pct]" caption="Sep Pct" numFmtId="0" hierarchy="44" level="32767"/>
    <cacheField name="[Measures].[Oct Units]" caption="Oct Units" numFmtId="0" hierarchy="34" level="32767"/>
    <cacheField name="[Measures].[Oct Pct]" caption="Oct Pct" numFmtId="0" hierarchy="45" level="32767"/>
    <cacheField name="[Measures].[Nov Units]" caption="Nov Units" numFmtId="0" hierarchy="35" level="32767"/>
    <cacheField name="[Measures].[Nov Pct]" caption="Nov Pct" numFmtId="0" hierarchy="46" level="32767"/>
    <cacheField name="[Measures].[Dec Units]" caption="Dec Units" numFmtId="0" hierarchy="36" level="32767"/>
    <cacheField name="[Measures].[Dec Pct]" caption="Dec Pct" numFmtId="0" hierarchy="47" level="32767"/>
    <cacheField name="[Measures].[Jan Units]" caption="Jan Units" numFmtId="0" hierarchy="37" level="32767"/>
    <cacheField name="[Measures].[Jan Pct]" caption="Jan Pct" numFmtId="0" hierarchy="48" level="32767"/>
    <cacheField name="[Measures].[Feb Units]" caption="Feb Units" numFmtId="0" hierarchy="38" level="32767"/>
    <cacheField name="[Measures].[Feb Pct]" caption="Feb Pct" numFmtId="0" hierarchy="49" level="32767"/>
    <cacheField name="[Measures].[Mar Units]" caption="Mar Units" numFmtId="0" hierarchy="39" level="32767"/>
    <cacheField name="[Measures].[Mar Pct]" caption="Mar Pct" numFmtId="0" hierarchy="50" level="32767"/>
    <cacheField name="[Measures].[Apr Units]" caption="Apr Units" numFmtId="0" hierarchy="26" level="32767"/>
    <cacheField name="[Measures].[Apr Pct]" caption="Apr Pct" numFmtId="0" hierarchy="28" level="32767"/>
    <cacheField name="[Measures].[May Units]" caption="May Units" numFmtId="0" hierarchy="29" level="32767"/>
    <cacheField name="[Measures].[May Pct]" caption="May Pct" numFmtId="0" hierarchy="40" level="32767"/>
    <cacheField name="[Measures].[Jun Units]" caption="Jun Units" numFmtId="0" hierarchy="30" level="32767"/>
    <cacheField name="[Measures].[Jun Pct]" caption="Jun Pct" numFmtId="0" hierarchy="41" level="32767"/>
    <cacheField name="[Measures].[Jul Units]" caption="Jul Units" numFmtId="0" hierarchy="31" level="32767"/>
    <cacheField name="[Measures].[Jul Pct]" caption="Jul Pct" numFmtId="0" hierarchy="42" level="32767"/>
  </cacheFields>
  <cacheHierarchies count="85">
    <cacheHierarchy uniqueName="[RT_Merge].[Council Name]" caption="Council Name" attribute="1" defaultMemberUniqueName="[RT_Merge].[Council Name].[All]" allUniqueName="[RT_Merge].[Council Name].[All]" dimensionUniqueName="[RT_Merge]" displayFolder="" count="2" memberValueDatatype="130" unbalanced="0">
      <fieldsUsage count="2">
        <fieldUsage x="-1"/>
        <fieldUsage x="2"/>
      </fieldsUsage>
    </cacheHierarchy>
    <cacheHierarchy uniqueName="[RT_Merge].[District Name]" caption="District Name" attribute="1" defaultMemberUniqueName="[RT_Merge].[District Name].[All]" allUniqueName="[RT_Merge].[District Name].[All]" dimensionUniqueName="[RT_Merge]" displayFolder="" count="2" memberValueDatatype="130" unbalanced="0">
      <fieldsUsage count="2">
        <fieldUsage x="-1"/>
        <fieldUsage x="3"/>
      </fieldsUsage>
    </cacheHierarchy>
    <cacheHierarchy uniqueName="[RT_Merge].[SubDistrict Name]" caption="SubDistrict Name" attribute="1" defaultMemberUniqueName="[RT_Merge].[SubDistrict Name].[All]" allUniqueName="[RT_Merge].[SubDistrict Name].[All]" dimensionUniqueName="[RT_Merge]" displayFolder="" count="2" memberValueDatatype="130" unbalanced="0">
      <fieldsUsage count="2">
        <fieldUsage x="-1"/>
        <fieldUsage x="4"/>
      </fieldsUsage>
    </cacheHierarchy>
    <cacheHierarchy uniqueName="[RT_Merge].[Unit Type]" caption="Unit Type" attribute="1" defaultMemberUniqueName="[RT_Merge].[Unit Type].[All]" allUniqueName="[RT_Merge].[Unit Type].[All]" dimensionUniqueName="[RT_Merge]" displayFolder="" count="2" memberValueDatatype="130" unbalanced="0">
      <fieldsUsage count="2">
        <fieldUsage x="-1"/>
        <fieldUsage x="0"/>
      </fieldsUsage>
    </cacheHierarchy>
    <cacheHierarchy uniqueName="[RT_Merge].[Unit Name]" caption="Unit Name" attribute="1" defaultMemberUniqueName="[RT_Merge].[Unit Name].[All]" allUniqueName="[RT_Merge].[Unit Name].[All]" dimensionUniqueName="[RT_Merge]" displayFolder="" count="0" memberValueDatatype="130" unbalanced="0"/>
    <cacheHierarchy uniqueName="[RT_Merge].[Charter Org]" caption="Charter Org" attribute="1" defaultMemberUniqueName="[RT_Merge].[Charter Org].[All]" allUniqueName="[RT_Merge].[Charter Org].[All]" dimensionUniqueName="[RT_Merge]" displayFolder="" count="0" memberValueDatatype="130" unbalanced="0"/>
    <cacheHierarchy uniqueName="[RT_Merge].[New Unit]" caption="New Unit" attribute="1" defaultMemberUniqueName="[RT_Merge].[New Unit].[All]" allUniqueName="[RT_Merge].[New Unit].[All]" dimensionUniqueName="[RT_Merge]" displayFolder="" count="0" memberValueDatatype="130" unbalanced="0"/>
    <cacheHierarchy uniqueName="[RT_Merge].[New Unit Date]" caption="New Unit Date" attribute="1" time="1" defaultMemberUniqueName="[RT_Merge].[New Unit Date].[All]" allUniqueName="[RT_Merge].[New Unit Date].[All]" dimensionUniqueName="[RT_Merge]" displayFolder="" count="0" memberValueDatatype="7" unbalanced="0"/>
    <cacheHierarchy uniqueName="[RT_Merge].[Aug]" caption="Aug" attribute="1" defaultMemberUniqueName="[RT_Merge].[Aug].[All]" allUniqueName="[RT_Merge].[Aug].[All]" dimensionUniqueName="[RT_Merge]" displayFolder="" count="0" memberValueDatatype="20" unbalanced="0"/>
    <cacheHierarchy uniqueName="[RT_Merge].[Sep]" caption="Sep" attribute="1" defaultMemberUniqueName="[RT_Merge].[Sep].[All]" allUniqueName="[RT_Merge].[Sep].[All]" dimensionUniqueName="[RT_Merge]" displayFolder="" count="0" memberValueDatatype="20" unbalanced="0"/>
    <cacheHierarchy uniqueName="[RT_Merge].[Oct]" caption="Oct" attribute="1" defaultMemberUniqueName="[RT_Merge].[Oct].[All]" allUniqueName="[RT_Merge].[Oct].[All]" dimensionUniqueName="[RT_Merge]" displayFolder="" count="0" memberValueDatatype="20" unbalanced="0"/>
    <cacheHierarchy uniqueName="[RT_Merge].[Nov]" caption="Nov" attribute="1" defaultMemberUniqueName="[RT_Merge].[Nov].[All]" allUniqueName="[RT_Merge].[Nov].[All]" dimensionUniqueName="[RT_Merge]" displayFolder="" count="0" memberValueDatatype="20" unbalanced="0"/>
    <cacheHierarchy uniqueName="[RT_Merge].[Dec]" caption="Dec" attribute="1" defaultMemberUniqueName="[RT_Merge].[Dec].[All]" allUniqueName="[RT_Merge].[Dec].[All]" dimensionUniqueName="[RT_Merge]" displayFolder="" count="0" memberValueDatatype="20" unbalanced="0"/>
    <cacheHierarchy uniqueName="[RT_Merge].[Jan]" caption="Jan" attribute="1" defaultMemberUniqueName="[RT_Merge].[Jan].[All]" allUniqueName="[RT_Merge].[Jan].[All]" dimensionUniqueName="[RT_Merge]" displayFolder="" count="0" memberValueDatatype="20" unbalanced="0"/>
    <cacheHierarchy uniqueName="[RT_Merge].[Feb]" caption="Feb" attribute="1" defaultMemberUniqueName="[RT_Merge].[Feb].[All]" allUniqueName="[RT_Merge].[Feb].[All]" dimensionUniqueName="[RT_Merge]" displayFolder="" count="0" memberValueDatatype="20" unbalanced="0"/>
    <cacheHierarchy uniqueName="[RT_Merge].[Mar]" caption="Mar" attribute="1" defaultMemberUniqueName="[RT_Merge].[Mar].[All]" allUniqueName="[RT_Merge].[Mar].[All]" dimensionUniqueName="[RT_Merge]" displayFolder="" count="0" memberValueDatatype="20" unbalanced="0"/>
    <cacheHierarchy uniqueName="[RT_Merge].[Apr]" caption="Apr" attribute="1" defaultMemberUniqueName="[RT_Merge].[Apr].[All]" allUniqueName="[RT_Merge].[Apr].[All]" dimensionUniqueName="[RT_Merge]" displayFolder="" count="0" memberValueDatatype="20" unbalanced="0"/>
    <cacheHierarchy uniqueName="[RT_Merge].[May]" caption="May" attribute="1" defaultMemberUniqueName="[RT_Merge].[May].[All]" allUniqueName="[RT_Merge].[May].[All]" dimensionUniqueName="[RT_Merge]" displayFolder="" count="0" memberValueDatatype="20" unbalanced="0"/>
    <cacheHierarchy uniqueName="[RT_Merge].[Jun]" caption="Jun" attribute="1" defaultMemberUniqueName="[RT_Merge].[Jun].[All]" allUniqueName="[RT_Merge].[Jun].[All]" dimensionUniqueName="[RT_Merge]" displayFolder="" count="0" memberValueDatatype="20" unbalanced="0"/>
    <cacheHierarchy uniqueName="[RT_Merge].[Jul]" caption="Jul" attribute="1" defaultMemberUniqueName="[RT_Merge].[Jul].[All]" allUniqueName="[RT_Merge].[Jul].[All]" dimensionUniqueName="[RT_Merge]" displayFolder="" count="0" memberValueDatatype="20" unbalanced="0"/>
    <cacheHierarchy uniqueName="[RT_Merge].[Total]" caption="Total" attribute="1" defaultMemberUniqueName="[RT_Merge].[Total].[All]" allUniqueName="[RT_Merge].[Total].[All]" dimensionUniqueName="[RT_Merge]" displayFolder="" count="0" memberValueDatatype="20" unbalanced="0"/>
    <cacheHierarchy uniqueName="[RT_Merge].[NU]" caption="NU" attribute="1" defaultMemberUniqueName="[RT_Merge].[NU].[All]" allUniqueName="[RT_Merge].[NU].[All]" dimensionUniqueName="[RT_Merge]" displayFolder="" count="2" memberValueDatatype="20" unbalanced="0">
      <fieldsUsage count="2">
        <fieldUsage x="-1"/>
        <fieldUsage x="1"/>
      </fieldsUsage>
    </cacheHierarchy>
    <cacheHierarchy uniqueName="[RT_Merge].[Attended]" caption="Attended" attribute="1" defaultMemberUniqueName="[RT_Merge].[Attended].[All]" allUniqueName="[RT_Merge].[Attended].[All]" dimensionUniqueName="[RT_Merge]" displayFolder="" count="0" memberValueDatatype="20" unbalanced="0"/>
    <cacheHierarchy uniqueName="[RT_Merge].[Num_RT_Attended]" caption="Num_RT_Attended" attribute="1" defaultMemberUniqueName="[RT_Merge].[Num_RT_Attended].[All]" allUniqueName="[RT_Merge].[Num_RT_Attended].[All]" dimensionUniqueName="[RT_Merge]" displayFolder="" count="0" memberValueDatatype="20" unbalanced="0"/>
    <cacheHierarchy uniqueName="[RT_Merge].[RT]" caption="RT" attribute="1" defaultMemberUniqueName="[RT_Merge].[RT].[All]" allUniqueName="[RT_Merge].[RT].[All]" dimensionUniqueName="[RT_Merge]" displayFolder="" count="0" memberValueDatatype="20" unbalanced="0"/>
    <cacheHierarchy uniqueName="[RT_Merge].[PCT]" caption="PCT" attribute="1" defaultMemberUniqueName="[RT_Merge].[PCT].[All]" allUniqueName="[RT_Merge].[PCT].[All]" dimensionUniqueName="[RT_Merge]" displayFolder="" count="0" memberValueDatatype="5" unbalanced="0"/>
    <cacheHierarchy uniqueName="[Measures].[Apr Units]" caption="Apr Units" measure="1" displayFolder="" measureGroup="RT_Merge" count="0" oneField="1">
      <fieldsUsage count="1">
        <fieldUsage x="22"/>
      </fieldsUsage>
    </cacheHierarchy>
    <cacheHierarchy uniqueName="[Measures].[NumUnits]" caption="NumUnits" measure="1" displayFolder="" measureGroup="RT_Merge" count="0" oneField="1">
      <fieldsUsage count="1">
        <fieldUsage x="5"/>
      </fieldsUsage>
    </cacheHierarchy>
    <cacheHierarchy uniqueName="[Measures].[Apr Pct]" caption="Apr Pct" measure="1" displayFolder="" measureGroup="RT_Merge" count="0" oneField="1">
      <fieldsUsage count="1">
        <fieldUsage x="23"/>
      </fieldsUsage>
    </cacheHierarchy>
    <cacheHierarchy uniqueName="[Measures].[May Units]" caption="May Units" measure="1" displayFolder="" measureGroup="RT_Merge" count="0" oneField="1">
      <fieldsUsage count="1">
        <fieldUsage x="24"/>
      </fieldsUsage>
    </cacheHierarchy>
    <cacheHierarchy uniqueName="[Measures].[Jun Units]" caption="Jun Units" measure="1" displayFolder="" measureGroup="RT_Merge" count="0" oneField="1">
      <fieldsUsage count="1">
        <fieldUsage x="26"/>
      </fieldsUsage>
    </cacheHierarchy>
    <cacheHierarchy uniqueName="[Measures].[Jul Units]" caption="Jul Units" measure="1" displayFolder="" measureGroup="RT_Merge" count="0" oneField="1">
      <fieldsUsage count="1">
        <fieldUsage x="28"/>
      </fieldsUsage>
    </cacheHierarchy>
    <cacheHierarchy uniqueName="[Measures].[Aug Units]" caption="Aug Units" measure="1" displayFolder="" measureGroup="RT_Merge" count="0" oneField="1">
      <fieldsUsage count="1">
        <fieldUsage x="6"/>
      </fieldsUsage>
    </cacheHierarchy>
    <cacheHierarchy uniqueName="[Measures].[Sep Units]" caption="Sep Units" measure="1" displayFolder="" measureGroup="RT_Merge" count="0" oneField="1">
      <fieldsUsage count="1">
        <fieldUsage x="8"/>
      </fieldsUsage>
    </cacheHierarchy>
    <cacheHierarchy uniqueName="[Measures].[Oct Units]" caption="Oct Units" measure="1" displayFolder="" measureGroup="RT_Merge" count="0" oneField="1">
      <fieldsUsage count="1">
        <fieldUsage x="10"/>
      </fieldsUsage>
    </cacheHierarchy>
    <cacheHierarchy uniqueName="[Measures].[Nov Units]" caption="Nov Units" measure="1" displayFolder="" measureGroup="RT_Merge" count="0" oneField="1">
      <fieldsUsage count="1">
        <fieldUsage x="12"/>
      </fieldsUsage>
    </cacheHierarchy>
    <cacheHierarchy uniqueName="[Measures].[Dec Units]" caption="Dec Units" measure="1" displayFolder="" measureGroup="RT_Merge" count="0" oneField="1">
      <fieldsUsage count="1">
        <fieldUsage x="14"/>
      </fieldsUsage>
    </cacheHierarchy>
    <cacheHierarchy uniqueName="[Measures].[Jan Units]" caption="Jan Units" measure="1" displayFolder="" measureGroup="RT_Merge" count="0" oneField="1">
      <fieldsUsage count="1">
        <fieldUsage x="16"/>
      </fieldsUsage>
    </cacheHierarchy>
    <cacheHierarchy uniqueName="[Measures].[Feb Units]" caption="Feb Units" measure="1" displayFolder="" measureGroup="RT_Merge" count="0" oneField="1">
      <fieldsUsage count="1">
        <fieldUsage x="18"/>
      </fieldsUsage>
    </cacheHierarchy>
    <cacheHierarchy uniqueName="[Measures].[Mar Units]" caption="Mar Units" measure="1" displayFolder="" measureGroup="RT_Merge" count="0" oneField="1">
      <fieldsUsage count="1">
        <fieldUsage x="20"/>
      </fieldsUsage>
    </cacheHierarchy>
    <cacheHierarchy uniqueName="[Measures].[May Pct]" caption="May Pct" measure="1" displayFolder="" measureGroup="RT_Merge" count="0" oneField="1">
      <fieldsUsage count="1">
        <fieldUsage x="25"/>
      </fieldsUsage>
    </cacheHierarchy>
    <cacheHierarchy uniqueName="[Measures].[Jun Pct]" caption="Jun Pct" measure="1" displayFolder="" measureGroup="RT_Merge" count="0" oneField="1">
      <fieldsUsage count="1">
        <fieldUsage x="27"/>
      </fieldsUsage>
    </cacheHierarchy>
    <cacheHierarchy uniqueName="[Measures].[Jul Pct]" caption="Jul Pct" measure="1" displayFolder="" measureGroup="RT_Merge" count="0" oneField="1">
      <fieldsUsage count="1">
        <fieldUsage x="29"/>
      </fieldsUsage>
    </cacheHierarchy>
    <cacheHierarchy uniqueName="[Measures].[Aug Pct]" caption="Aug Pct" measure="1" displayFolder="" measureGroup="RT_Merge" count="0" oneField="1">
      <fieldsUsage count="1">
        <fieldUsage x="7"/>
      </fieldsUsage>
    </cacheHierarchy>
    <cacheHierarchy uniqueName="[Measures].[Sep Pct]" caption="Sep Pct" measure="1" displayFolder="" measureGroup="RT_Merge" count="0" oneField="1">
      <fieldsUsage count="1">
        <fieldUsage x="9"/>
      </fieldsUsage>
    </cacheHierarchy>
    <cacheHierarchy uniqueName="[Measures].[Oct Pct]" caption="Oct Pct" measure="1" displayFolder="" measureGroup="RT_Merge" count="0" oneField="1">
      <fieldsUsage count="1">
        <fieldUsage x="11"/>
      </fieldsUsage>
    </cacheHierarchy>
    <cacheHierarchy uniqueName="[Measures].[Nov Pct]" caption="Nov Pct" measure="1" displayFolder="" measureGroup="RT_Merge" count="0" oneField="1">
      <fieldsUsage count="1">
        <fieldUsage x="13"/>
      </fieldsUsage>
    </cacheHierarchy>
    <cacheHierarchy uniqueName="[Measures].[Dec Pct]" caption="Dec Pct" measure="1" displayFolder="" measureGroup="RT_Merge" count="0" oneField="1">
      <fieldsUsage count="1">
        <fieldUsage x="15"/>
      </fieldsUsage>
    </cacheHierarchy>
    <cacheHierarchy uniqueName="[Measures].[Jan Pct]" caption="Jan Pct" measure="1" displayFolder="" measureGroup="RT_Merge" count="0" oneField="1">
      <fieldsUsage count="1">
        <fieldUsage x="17"/>
      </fieldsUsage>
    </cacheHierarchy>
    <cacheHierarchy uniqueName="[Measures].[Feb Pct]" caption="Feb Pct" measure="1" displayFolder="" measureGroup="RT_Merge" count="0" oneField="1">
      <fieldsUsage count="1">
        <fieldUsage x="19"/>
      </fieldsUsage>
    </cacheHierarchy>
    <cacheHierarchy uniqueName="[Measures].[Mar Pct]" caption="Mar Pct" measure="1" displayFolder="" measureGroup="RT_Merge" count="0" oneField="1">
      <fieldsUsage count="1">
        <fieldUsage x="21"/>
      </fieldsUsage>
    </cacheHierarchy>
    <cacheHierarchy uniqueName="[Measures].[RT_Aug]" caption="RT_Aug" measure="1" displayFolder="" measureGroup="RT_Merge" count="0"/>
    <cacheHierarchy uniqueName="[Measures].[RT_Sep]" caption="RT_Sep" measure="1" displayFolder="" measureGroup="RT_Merge" count="0"/>
    <cacheHierarchy uniqueName="[Measures].[RT_Oct]" caption="RT_Oct" measure="1" displayFolder="" measureGroup="RT_Merge" count="0"/>
    <cacheHierarchy uniqueName="[Measures].[RT_Nov]" caption="RT_Nov" measure="1" displayFolder="" measureGroup="RT_Merge" count="0"/>
    <cacheHierarchy uniqueName="[Measures].[RT_Dec]" caption="RT_Dec" measure="1" displayFolder="" measureGroup="RT_Merge" count="0"/>
    <cacheHierarchy uniqueName="[Measures].[Num_RT]" caption="Num_RT" measure="1" displayFolder="" measureGroup="RT_Merge" count="0"/>
    <cacheHierarchy uniqueName="[Measures].[RT_Jan]" caption="RT_Jan" measure="1" displayFolder="" measureGroup="RT_Merge" count="0"/>
    <cacheHierarchy uniqueName="[Measures].[RT_Feb]" caption="RT_Feb" measure="1" displayFolder="" measureGroup="RT_Merge" count="0"/>
    <cacheHierarchy uniqueName="[Measures].[RT_Mar]" caption="RT_Mar" measure="1" displayFolder="" measureGroup="RT_Merge" count="0"/>
    <cacheHierarchy uniqueName="[Measures].[RT_Apr]" caption="RT_Apr" measure="1" displayFolder="" measureGroup="RT_Merge" count="0"/>
    <cacheHierarchy uniqueName="[Measures].[RT_May]" caption="RT_May" measure="1" displayFolder="" measureGroup="RT_Merge" count="0"/>
    <cacheHierarchy uniqueName="[Measures].[RT_Jun]" caption="RT_Jun" measure="1" displayFolder="" measureGroup="RT_Merge" count="0"/>
    <cacheHierarchy uniqueName="[Measures].[RT_Jul]" caption="RT_Jul" measure="1" displayFolder="" measureGroup="RT_Merge" count="0"/>
    <cacheHierarchy uniqueName="[Measures].[Avg]" caption="Avg" measure="1" displayFolder="" measureGroup="RT_Merge" count="0"/>
    <cacheHierarchy uniqueName="[Measures].[Num_District_RT]" caption="Num_District_RT" measure="1" displayFolder="" measureGroup="RT_Merge" count="0"/>
    <cacheHierarchy uniqueName="[Measures].[__XL_Count RT_Merge]" caption="__XL_Count RT_Merge" measure="1" displayFolder="" measureGroup="RT_Merge" count="0" hidden="1"/>
    <cacheHierarchy uniqueName="[Measures].[__No measures defined]" caption="__No measures defined" measure="1" displayFolder="" count="0" hidden="1"/>
    <cacheHierarchy uniqueName="[Measures].[Sum of Attended]" caption="Sum of Attended" measure="1" displayFolder="" measureGroup="RT_Merge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 of Aug]" caption="Sum of Aug" measure="1" displayFolder="" measureGroup="RT_Merge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Sep]" caption="Sum of Sep" measure="1" displayFolder="" measureGroup="RT_Merge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Oct]" caption="Sum of Oct" measure="1" displayFolder="" measureGroup="RT_Merge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Nov]" caption="Sum of Nov" measure="1" displayFolder="" measureGroup="RT_Merge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Dec]" caption="Sum of Dec" measure="1" displayFolder="" measureGroup="RT_Merge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Jan]" caption="Sum of Jan" measure="1" displayFolder="" measureGroup="RT_Merge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Feb]" caption="Sum of Feb" measure="1" displayFolder="" measureGroup="RT_Merge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 of Mar]" caption="Sum of Mar" measure="1" displayFolder="" measureGroup="RT_Merge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 of Apr]" caption="Sum of Apr" measure="1" displayFolder="" measureGroup="RT_Merge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 of May]" caption="Sum of May" measure="1" displayFolder="" measureGroup="RT_Merge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 of Jun]" caption="Sum of Jun" measure="1" displayFolder="" measureGroup="RT_Merge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 of Jul]" caption="Sum of Jul" measure="1" displayFolder="" measureGroup="RT_Merge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 of Total]" caption="Sum of Total" measure="1" displayFolder="" measureGroup="RT_Merge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 of PCT]" caption="Sum of PCT" measure="1" displayFolder="" measureGroup="RT_Merge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Count of PCT]" caption="Count of PCT" measure="1" displayFolder="" measureGroup="RT_Merge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Count of Charter Org]" caption="Count of Charter Org" measure="1" displayFolder="" measureGroup="RT_Merge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calculatedMembers count="1">
    <calculatedMember name="[Set1]" mdx="{([RT_Merge].[Council Name].&amp;[Central Florida Council 083],[RT_Merge].[District Name].&amp;[Apopka Shores 09]),([RT_Merge].[Council Name].&amp;[Central Florida Council 083],[RT_Merge].[District Name].&amp;[Challenger 07]),([RT_Merge].[Council Name].&amp;[Central Florida Council 083],[RT_Merge].[District Name].&amp;[Fort Gatlin 06]),([RT_Merge].[Council Name].&amp;[Central Florida Council 083],[RT_Merge].[District Name].&amp;[Lake 02]),([RT_Merge].[Council Name].&amp;[Central Florida Council 083],[RT_Merge].[District Name].&amp;[Little Econ 01]),([RT_Merge].[Council Name].&amp;[Central Florida Council 083],[RT_Merge].[District Name].&amp;[Osceola 08]),([RT_Merge].[Council Name].&amp;[Central Florida Council 083],[RT_Merge].[District Name].&amp;[Riverside 05]),([RT_Merge].[Council Name].&amp;[Central Florida Council 083],[RT_Merge].[District Name].&amp;[Sand Lake 27]),([RT_Merge].[Council Name].&amp;[Central Florida Council 083],[RT_Merge].[District Name].&amp;[Seminole Springs 10]),([RT_Merge].[Council Name].&amp;[Central Florida Council 083],[RT_Merge].[District Name].&amp;[Three Rivers 04]),([RT_Merge].[Council Name].&amp;[Central Florida Council 083],[RT_Merge].[District Name].&amp;[Tuscarora 03]),([RT_Merge].[Council Name].&amp;[Central Florida Council 083],[RT_Merge].[District Name].[All])}" set="1">
      <extLst>
        <ext xmlns:x14="http://schemas.microsoft.com/office/spreadsheetml/2009/9/main" uri="{0C70D0D5-359C-4a49-802D-23BBF952B5CE}">
          <x14:calculatedMember flattenHierarchies="0" hierarchizeDistinct="0">
            <x14:tupleSet rowCount="12" columnCount="2">
              <x14:headers>
                <x14:header uniqueName="[RT_Merge].[Council Name].[Council Name]" hierarchyName="[RT_Merge].[Council Name]"/>
                <x14:header uniqueName="[RT_Merge].[District Name].[District Name]" hierarchyName="[RT_Merge].[District Name]"/>
              </x14:headers>
              <x14:rows>
                <x14:row>
                  <x14:rowItem u="[RT_Merge].[Council Name].&amp;[Central Florida Council 083]" d="Central Florida Council 083"/>
                  <x14:rowItem u="[RT_Merge].[District Name].&amp;[Apopka Shores 09]" d="Apopka Shores 09"/>
                </x14:row>
                <x14:row>
                  <x14:rowItem u="[RT_Merge].[Council Name].&amp;[Central Florida Council 083]" d="Central Florida Council 083"/>
                  <x14:rowItem u="[RT_Merge].[District Name].&amp;[Challenger 07]" d="Challenger 07"/>
                </x14:row>
                <x14:row>
                  <x14:rowItem u="[RT_Merge].[Council Name].&amp;[Central Florida Council 083]" d="Central Florida Council 083"/>
                  <x14:rowItem u="[RT_Merge].[District Name].&amp;[Fort Gatlin 06]" d="Fort Gatlin 06"/>
                </x14:row>
                <x14:row>
                  <x14:rowItem u="[RT_Merge].[Council Name].&amp;[Central Florida Council 083]" d="Central Florida Council 083"/>
                  <x14:rowItem u="[RT_Merge].[District Name].&amp;[Lake 02]" d="Lake 02"/>
                </x14:row>
                <x14:row>
                  <x14:rowItem u="[RT_Merge].[Council Name].&amp;[Central Florida Council 083]" d="Central Florida Council 083"/>
                  <x14:rowItem u="[RT_Merge].[District Name].&amp;[Little Econ 01]" d="Little Econ 01"/>
                </x14:row>
                <x14:row>
                  <x14:rowItem u="[RT_Merge].[Council Name].&amp;[Central Florida Council 083]" d="Central Florida Council 083"/>
                  <x14:rowItem u="[RT_Merge].[District Name].&amp;[Osceola 08]" d="Osceola 08"/>
                </x14:row>
                <x14:row>
                  <x14:rowItem u="[RT_Merge].[Council Name].&amp;[Central Florida Council 083]" d="Central Florida Council 083"/>
                  <x14:rowItem u="[RT_Merge].[District Name].&amp;[Riverside 05]" d="Riverside 05"/>
                </x14:row>
                <x14:row>
                  <x14:rowItem u="[RT_Merge].[Council Name].&amp;[Central Florida Council 083]" d="Central Florida Council 083"/>
                  <x14:rowItem u="[RT_Merge].[District Name].&amp;[Sand Lake 27]" d="Sand Lake 27"/>
                </x14:row>
                <x14:row>
                  <x14:rowItem u="[RT_Merge].[Council Name].&amp;[Central Florida Council 083]" d="Central Florida Council 083"/>
                  <x14:rowItem u="[RT_Merge].[District Name].&amp;[Seminole Springs 10]" d="Seminole Springs 10"/>
                </x14:row>
                <x14:row>
                  <x14:rowItem u="[RT_Merge].[Council Name].&amp;[Central Florida Council 083]" d="Central Florida Council 083"/>
                  <x14:rowItem u="[RT_Merge].[District Name].&amp;[Three Rivers 04]" d="Three Rivers 04"/>
                </x14:row>
                <x14:row>
                  <x14:rowItem u="[RT_Merge].[Council Name].&amp;[Central Florida Council 083]" d="Central Florida Council 083"/>
                  <x14:rowItem u="[RT_Merge].[District Name].&amp;[Tuscarora 03]" d="Tuscarora 03"/>
                </x14:row>
                <x14:row>
                  <x14:rowItem u="[RT_Merge].[Council Name].&amp;[Central Florida Council 083]" d="Central Florida Council 083"/>
                  <x14:rowItem/>
                </x14:row>
              </x14:rows>
            </x14:tupleSet>
          </x14:calculatedMember>
        </ext>
      </extLst>
    </calculatedMember>
  </calculatedMembers>
  <dimensions count="2">
    <dimension measure="1" name="Measures" uniqueName="[Measures]" caption="Measures"/>
    <dimension name="RT_Merge" uniqueName="[RT_Merge]" caption="RT_Merge"/>
  </dimensions>
  <measureGroups count="1">
    <measureGroup name="RT_Merge" caption="RT_Mer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saveData="0" refreshOnLoad="1" refreshedBy="Blaisdell, Ron" refreshedDate="42965.409630324073" createdVersion="5" refreshedVersion="6" minRefreshableVersion="3" recordCount="0" supportSubquery="1" supportAdvancedDrill="1">
  <cacheSource type="external" connectionId="5"/>
  <cacheFields count="4">
    <cacheField name="[RT_Merge].[Council Name].[Council Name]" caption="Council Name" numFmtId="0" level="1">
      <sharedItems count="1">
        <s v="Great Lakes FSC 272"/>
      </sharedItems>
    </cacheField>
    <cacheField name="[RT_Merge].[District Name].[District Name]" caption="District Name" numFmtId="0" hierarchy="1" level="1">
      <sharedItems count="8">
        <s v="Chippewa 02"/>
        <s v="Mahican 08"/>
        <s v="North Star 04"/>
        <s v="Ottawa 03"/>
        <s v="Pontiac Manito 01"/>
        <s v="Renaissance 06"/>
        <s v="Sunrise 05"/>
        <s v="Sunset 07"/>
      </sharedItems>
    </cacheField>
    <cacheField name="[RT_Merge].[Unit Type].[Unit Type]" caption="Unit Type" numFmtId="0" hierarchy="3" level="1">
      <sharedItems count="5">
        <s v="Crew"/>
        <s v="Pack"/>
        <s v="Ship"/>
        <s v="Team"/>
        <s v="Troop"/>
      </sharedItems>
    </cacheField>
    <cacheField name="[Measures].[Sum of Attended]" caption="Sum of Attended" numFmtId="0" hierarchy="68" level="32767"/>
  </cacheFields>
  <cacheHierarchies count="85">
    <cacheHierarchy uniqueName="[RT_Merge].[Council Name]" caption="Council Name" attribute="1" defaultMemberUniqueName="[RT_Merge].[Council Name].[All]" allUniqueName="[RT_Merge].[Council Name].[All]" dimensionUniqueName="[RT_Merge]" displayFolder="" count="2" memberValueDatatype="130" unbalanced="0">
      <fieldsUsage count="2">
        <fieldUsage x="-1"/>
        <fieldUsage x="0"/>
      </fieldsUsage>
    </cacheHierarchy>
    <cacheHierarchy uniqueName="[RT_Merge].[District Name]" caption="District Name" attribute="1" defaultMemberUniqueName="[RT_Merge].[District Name].[All]" allUniqueName="[RT_Merge].[District Name].[All]" dimensionUniqueName="[RT_Merge]" displayFolder="" count="2" memberValueDatatype="130" unbalanced="0">
      <fieldsUsage count="2">
        <fieldUsage x="-1"/>
        <fieldUsage x="1"/>
      </fieldsUsage>
    </cacheHierarchy>
    <cacheHierarchy uniqueName="[RT_Merge].[SubDistrict Name]" caption="SubDistrict Name" attribute="1" defaultMemberUniqueName="[RT_Merge].[SubDistrict Name].[All]" allUniqueName="[RT_Merge].[SubDistrict Name].[All]" dimensionUniqueName="[RT_Merge]" displayFolder="" count="0" memberValueDatatype="130" unbalanced="0"/>
    <cacheHierarchy uniqueName="[RT_Merge].[Unit Type]" caption="Unit Type" attribute="1" defaultMemberUniqueName="[RT_Merge].[Unit Type].[All]" allUniqueName="[RT_Merge].[Unit Type].[All]" dimensionUniqueName="[RT_Merge]" displayFolder="" count="2" memberValueDatatype="130" unbalanced="0">
      <fieldsUsage count="2">
        <fieldUsage x="-1"/>
        <fieldUsage x="2"/>
      </fieldsUsage>
    </cacheHierarchy>
    <cacheHierarchy uniqueName="[RT_Merge].[Unit Name]" caption="Unit Name" attribute="1" defaultMemberUniqueName="[RT_Merge].[Unit Name].[All]" allUniqueName="[RT_Merge].[Unit Name].[All]" dimensionUniqueName="[RT_Merge]" displayFolder="" count="0" memberValueDatatype="130" unbalanced="0"/>
    <cacheHierarchy uniqueName="[RT_Merge].[Charter Org]" caption="Charter Org" attribute="1" defaultMemberUniqueName="[RT_Merge].[Charter Org].[All]" allUniqueName="[RT_Merge].[Charter Org].[All]" dimensionUniqueName="[RT_Merge]" displayFolder="" count="0" memberValueDatatype="130" unbalanced="0"/>
    <cacheHierarchy uniqueName="[RT_Merge].[New Unit]" caption="New Unit" attribute="1" defaultMemberUniqueName="[RT_Merge].[New Unit].[All]" allUniqueName="[RT_Merge].[New Unit].[All]" dimensionUniqueName="[RT_Merge]" displayFolder="" count="0" memberValueDatatype="130" unbalanced="0"/>
    <cacheHierarchy uniqueName="[RT_Merge].[New Unit Date]" caption="New Unit Date" attribute="1" time="1" defaultMemberUniqueName="[RT_Merge].[New Unit Date].[All]" allUniqueName="[RT_Merge].[New Unit Date].[All]" dimensionUniqueName="[RT_Merge]" displayFolder="" count="0" memberValueDatatype="7" unbalanced="0"/>
    <cacheHierarchy uniqueName="[RT_Merge].[Aug]" caption="Aug" attribute="1" defaultMemberUniqueName="[RT_Merge].[Aug].[All]" allUniqueName="[RT_Merge].[Aug].[All]" dimensionUniqueName="[RT_Merge]" displayFolder="" count="0" memberValueDatatype="20" unbalanced="0"/>
    <cacheHierarchy uniqueName="[RT_Merge].[Sep]" caption="Sep" attribute="1" defaultMemberUniqueName="[RT_Merge].[Sep].[All]" allUniqueName="[RT_Merge].[Sep].[All]" dimensionUniqueName="[RT_Merge]" displayFolder="" count="0" memberValueDatatype="20" unbalanced="0"/>
    <cacheHierarchy uniqueName="[RT_Merge].[Oct]" caption="Oct" attribute="1" defaultMemberUniqueName="[RT_Merge].[Oct].[All]" allUniqueName="[RT_Merge].[Oct].[All]" dimensionUniqueName="[RT_Merge]" displayFolder="" count="0" memberValueDatatype="20" unbalanced="0"/>
    <cacheHierarchy uniqueName="[RT_Merge].[Nov]" caption="Nov" attribute="1" defaultMemberUniqueName="[RT_Merge].[Nov].[All]" allUniqueName="[RT_Merge].[Nov].[All]" dimensionUniqueName="[RT_Merge]" displayFolder="" count="0" memberValueDatatype="20" unbalanced="0"/>
    <cacheHierarchy uniqueName="[RT_Merge].[Dec]" caption="Dec" attribute="1" defaultMemberUniqueName="[RT_Merge].[Dec].[All]" allUniqueName="[RT_Merge].[Dec].[All]" dimensionUniqueName="[RT_Merge]" displayFolder="" count="0" memberValueDatatype="20" unbalanced="0"/>
    <cacheHierarchy uniqueName="[RT_Merge].[Jan]" caption="Jan" attribute="1" defaultMemberUniqueName="[RT_Merge].[Jan].[All]" allUniqueName="[RT_Merge].[Jan].[All]" dimensionUniqueName="[RT_Merge]" displayFolder="" count="0" memberValueDatatype="20" unbalanced="0"/>
    <cacheHierarchy uniqueName="[RT_Merge].[Feb]" caption="Feb" attribute="1" defaultMemberUniqueName="[RT_Merge].[Feb].[All]" allUniqueName="[RT_Merge].[Feb].[All]" dimensionUniqueName="[RT_Merge]" displayFolder="" count="0" memberValueDatatype="20" unbalanced="0"/>
    <cacheHierarchy uniqueName="[RT_Merge].[Mar]" caption="Mar" attribute="1" defaultMemberUniqueName="[RT_Merge].[Mar].[All]" allUniqueName="[RT_Merge].[Mar].[All]" dimensionUniqueName="[RT_Merge]" displayFolder="" count="0" memberValueDatatype="20" unbalanced="0"/>
    <cacheHierarchy uniqueName="[RT_Merge].[Apr]" caption="Apr" attribute="1" defaultMemberUniqueName="[RT_Merge].[Apr].[All]" allUniqueName="[RT_Merge].[Apr].[All]" dimensionUniqueName="[RT_Merge]" displayFolder="" count="0" memberValueDatatype="20" unbalanced="0"/>
    <cacheHierarchy uniqueName="[RT_Merge].[May]" caption="May" attribute="1" defaultMemberUniqueName="[RT_Merge].[May].[All]" allUniqueName="[RT_Merge].[May].[All]" dimensionUniqueName="[RT_Merge]" displayFolder="" count="0" memberValueDatatype="20" unbalanced="0"/>
    <cacheHierarchy uniqueName="[RT_Merge].[Jun]" caption="Jun" attribute="1" defaultMemberUniqueName="[RT_Merge].[Jun].[All]" allUniqueName="[RT_Merge].[Jun].[All]" dimensionUniqueName="[RT_Merge]" displayFolder="" count="0" memberValueDatatype="20" unbalanced="0"/>
    <cacheHierarchy uniqueName="[RT_Merge].[Jul]" caption="Jul" attribute="1" defaultMemberUniqueName="[RT_Merge].[Jul].[All]" allUniqueName="[RT_Merge].[Jul].[All]" dimensionUniqueName="[RT_Merge]" displayFolder="" count="0" memberValueDatatype="20" unbalanced="0"/>
    <cacheHierarchy uniqueName="[RT_Merge].[Total]" caption="Total" attribute="1" defaultMemberUniqueName="[RT_Merge].[Total].[All]" allUniqueName="[RT_Merge].[Total].[All]" dimensionUniqueName="[RT_Merge]" displayFolder="" count="0" memberValueDatatype="20" unbalanced="0"/>
    <cacheHierarchy uniqueName="[RT_Merge].[NU]" caption="NU" attribute="1" defaultMemberUniqueName="[RT_Merge].[NU].[All]" allUniqueName="[RT_Merge].[NU].[All]" dimensionUniqueName="[RT_Merge]" displayFolder="" count="0" memberValueDatatype="20" unbalanced="0"/>
    <cacheHierarchy uniqueName="[RT_Merge].[Attended]" caption="Attended" attribute="1" defaultMemberUniqueName="[RT_Merge].[Attended].[All]" allUniqueName="[RT_Merge].[Attended].[All]" dimensionUniqueName="[RT_Merge]" displayFolder="" count="0" memberValueDatatype="20" unbalanced="0"/>
    <cacheHierarchy uniqueName="[RT_Merge].[Num_RT_Attended]" caption="Num_RT_Attended" attribute="1" defaultMemberUniqueName="[RT_Merge].[Num_RT_Attended].[All]" allUniqueName="[RT_Merge].[Num_RT_Attended].[All]" dimensionUniqueName="[RT_Merge]" displayFolder="" count="0" memberValueDatatype="20" unbalanced="0"/>
    <cacheHierarchy uniqueName="[RT_Merge].[RT]" caption="RT" attribute="1" defaultMemberUniqueName="[RT_Merge].[RT].[All]" allUniqueName="[RT_Merge].[RT].[All]" dimensionUniqueName="[RT_Merge]" displayFolder="" count="0" memberValueDatatype="20" unbalanced="0"/>
    <cacheHierarchy uniqueName="[RT_Merge].[PCT]" caption="PCT" attribute="1" defaultMemberUniqueName="[RT_Merge].[PCT].[All]" allUniqueName="[RT_Merge].[PCT].[All]" dimensionUniqueName="[RT_Merge]" displayFolder="" count="0" memberValueDatatype="5" unbalanced="0"/>
    <cacheHierarchy uniqueName="[Measures].[Apr Units]" caption="Apr Units" measure="1" displayFolder="" measureGroup="RT_Merge" count="0"/>
    <cacheHierarchy uniqueName="[Measures].[NumUnits]" caption="NumUnits" measure="1" displayFolder="" measureGroup="RT_Merge" count="0"/>
    <cacheHierarchy uniqueName="[Measures].[Apr Pct]" caption="Apr Pct" measure="1" displayFolder="" measureGroup="RT_Merge" count="0"/>
    <cacheHierarchy uniqueName="[Measures].[May Units]" caption="May Units" measure="1" displayFolder="" measureGroup="RT_Merge" count="0"/>
    <cacheHierarchy uniqueName="[Measures].[Jun Units]" caption="Jun Units" measure="1" displayFolder="" measureGroup="RT_Merge" count="0"/>
    <cacheHierarchy uniqueName="[Measures].[Jul Units]" caption="Jul Units" measure="1" displayFolder="" measureGroup="RT_Merge" count="0"/>
    <cacheHierarchy uniqueName="[Measures].[Aug Units]" caption="Aug Units" measure="1" displayFolder="" measureGroup="RT_Merge" count="0"/>
    <cacheHierarchy uniqueName="[Measures].[Sep Units]" caption="Sep Units" measure="1" displayFolder="" measureGroup="RT_Merge" count="0"/>
    <cacheHierarchy uniqueName="[Measures].[Oct Units]" caption="Oct Units" measure="1" displayFolder="" measureGroup="RT_Merge" count="0"/>
    <cacheHierarchy uniqueName="[Measures].[Nov Units]" caption="Nov Units" measure="1" displayFolder="" measureGroup="RT_Merge" count="0"/>
    <cacheHierarchy uniqueName="[Measures].[Dec Units]" caption="Dec Units" measure="1" displayFolder="" measureGroup="RT_Merge" count="0"/>
    <cacheHierarchy uniqueName="[Measures].[Jan Units]" caption="Jan Units" measure="1" displayFolder="" measureGroup="RT_Merge" count="0"/>
    <cacheHierarchy uniqueName="[Measures].[Feb Units]" caption="Feb Units" measure="1" displayFolder="" measureGroup="RT_Merge" count="0"/>
    <cacheHierarchy uniqueName="[Measures].[Mar Units]" caption="Mar Units" measure="1" displayFolder="" measureGroup="RT_Merge" count="0"/>
    <cacheHierarchy uniqueName="[Measures].[May Pct]" caption="May Pct" measure="1" displayFolder="" measureGroup="RT_Merge" count="0"/>
    <cacheHierarchy uniqueName="[Measures].[Jun Pct]" caption="Jun Pct" measure="1" displayFolder="" measureGroup="RT_Merge" count="0"/>
    <cacheHierarchy uniqueName="[Measures].[Jul Pct]" caption="Jul Pct" measure="1" displayFolder="" measureGroup="RT_Merge" count="0"/>
    <cacheHierarchy uniqueName="[Measures].[Aug Pct]" caption="Aug Pct" measure="1" displayFolder="" measureGroup="RT_Merge" count="0"/>
    <cacheHierarchy uniqueName="[Measures].[Sep Pct]" caption="Sep Pct" measure="1" displayFolder="" measureGroup="RT_Merge" count="0"/>
    <cacheHierarchy uniqueName="[Measures].[Oct Pct]" caption="Oct Pct" measure="1" displayFolder="" measureGroup="RT_Merge" count="0"/>
    <cacheHierarchy uniqueName="[Measures].[Nov Pct]" caption="Nov Pct" measure="1" displayFolder="" measureGroup="RT_Merge" count="0"/>
    <cacheHierarchy uniqueName="[Measures].[Dec Pct]" caption="Dec Pct" measure="1" displayFolder="" measureGroup="RT_Merge" count="0"/>
    <cacheHierarchy uniqueName="[Measures].[Jan Pct]" caption="Jan Pct" measure="1" displayFolder="" measureGroup="RT_Merge" count="0"/>
    <cacheHierarchy uniqueName="[Measures].[Feb Pct]" caption="Feb Pct" measure="1" displayFolder="" measureGroup="RT_Merge" count="0"/>
    <cacheHierarchy uniqueName="[Measures].[Mar Pct]" caption="Mar Pct" measure="1" displayFolder="" measureGroup="RT_Merge" count="0"/>
    <cacheHierarchy uniqueName="[Measures].[RT_Aug]" caption="RT_Aug" measure="1" displayFolder="" measureGroup="RT_Merge" count="0"/>
    <cacheHierarchy uniqueName="[Measures].[RT_Sep]" caption="RT_Sep" measure="1" displayFolder="" measureGroup="RT_Merge" count="0"/>
    <cacheHierarchy uniqueName="[Measures].[RT_Oct]" caption="RT_Oct" measure="1" displayFolder="" measureGroup="RT_Merge" count="0"/>
    <cacheHierarchy uniqueName="[Measures].[RT_Nov]" caption="RT_Nov" measure="1" displayFolder="" measureGroup="RT_Merge" count="0"/>
    <cacheHierarchy uniqueName="[Measures].[RT_Dec]" caption="RT_Dec" measure="1" displayFolder="" measureGroup="RT_Merge" count="0"/>
    <cacheHierarchy uniqueName="[Measures].[Num_RT]" caption="Num_RT" measure="1" displayFolder="" measureGroup="RT_Merge" count="0"/>
    <cacheHierarchy uniqueName="[Measures].[RT_Jan]" caption="RT_Jan" measure="1" displayFolder="" measureGroup="RT_Merge" count="0"/>
    <cacheHierarchy uniqueName="[Measures].[RT_Feb]" caption="RT_Feb" measure="1" displayFolder="" measureGroup="RT_Merge" count="0"/>
    <cacheHierarchy uniqueName="[Measures].[RT_Mar]" caption="RT_Mar" measure="1" displayFolder="" measureGroup="RT_Merge" count="0"/>
    <cacheHierarchy uniqueName="[Measures].[RT_Apr]" caption="RT_Apr" measure="1" displayFolder="" measureGroup="RT_Merge" count="0"/>
    <cacheHierarchy uniqueName="[Measures].[RT_May]" caption="RT_May" measure="1" displayFolder="" measureGroup="RT_Merge" count="0"/>
    <cacheHierarchy uniqueName="[Measures].[RT_Jun]" caption="RT_Jun" measure="1" displayFolder="" measureGroup="RT_Merge" count="0"/>
    <cacheHierarchy uniqueName="[Measures].[RT_Jul]" caption="RT_Jul" measure="1" displayFolder="" measureGroup="RT_Merge" count="0"/>
    <cacheHierarchy uniqueName="[Measures].[Avg]" caption="Avg" measure="1" displayFolder="" measureGroup="RT_Merge" count="0"/>
    <cacheHierarchy uniqueName="[Measures].[Num_District_RT]" caption="Num_District_RT" measure="1" displayFolder="" measureGroup="RT_Merge" count="0"/>
    <cacheHierarchy uniqueName="[Measures].[__XL_Count RT_Merge]" caption="__XL_Count RT_Merge" measure="1" displayFolder="" measureGroup="RT_Merge" count="0" hidden="1"/>
    <cacheHierarchy uniqueName="[Measures].[__No measures defined]" caption="__No measures defined" measure="1" displayFolder="" count="0" hidden="1"/>
    <cacheHierarchy uniqueName="[Measures].[Sum of Attended]" caption="Sum of Attended" measure="1" displayFolder="" measureGroup="RT_Merge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 of Aug]" caption="Sum of Aug" measure="1" displayFolder="" measureGroup="RT_Merge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Sep]" caption="Sum of Sep" measure="1" displayFolder="" measureGroup="RT_Merge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Oct]" caption="Sum of Oct" measure="1" displayFolder="" measureGroup="RT_Merge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Nov]" caption="Sum of Nov" measure="1" displayFolder="" measureGroup="RT_Merge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Dec]" caption="Sum of Dec" measure="1" displayFolder="" measureGroup="RT_Merge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Jan]" caption="Sum of Jan" measure="1" displayFolder="" measureGroup="RT_Merge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Feb]" caption="Sum of Feb" measure="1" displayFolder="" measureGroup="RT_Merge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 of Mar]" caption="Sum of Mar" measure="1" displayFolder="" measureGroup="RT_Merge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 of Apr]" caption="Sum of Apr" measure="1" displayFolder="" measureGroup="RT_Merge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 of May]" caption="Sum of May" measure="1" displayFolder="" measureGroup="RT_Merge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 of Jun]" caption="Sum of Jun" measure="1" displayFolder="" measureGroup="RT_Merge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 of Jul]" caption="Sum of Jul" measure="1" displayFolder="" measureGroup="RT_Merge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 of Total]" caption="Sum of Total" measure="1" displayFolder="" measureGroup="RT_Merge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 of PCT]" caption="Sum of PCT" measure="1" displayFolder="" measureGroup="RT_Merge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Count of PCT]" caption="Count of PCT" measure="1" displayFolder="" measureGroup="RT_Merge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Count of Charter Org]" caption="Count of Charter Org" measure="1" displayFolder="" measureGroup="RT_Merge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calculatedMembers count="1">
    <calculatedMember name="[Set1]" mdx="{([RT_Merge].[Council Name].&amp;[Central Florida Council 083],[RT_Merge].[District Name].&amp;[Apopka Shores 09]),([RT_Merge].[Council Name].&amp;[Central Florida Council 083],[RT_Merge].[District Name].&amp;[Challenger 07]),([RT_Merge].[Council Name].&amp;[Central Florida Council 083],[RT_Merge].[District Name].&amp;[Fort Gatlin 06]),([RT_Merge].[Council Name].&amp;[Central Florida Council 083],[RT_Merge].[District Name].&amp;[Lake 02]),([RT_Merge].[Council Name].&amp;[Central Florida Council 083],[RT_Merge].[District Name].&amp;[Little Econ 01]),([RT_Merge].[Council Name].&amp;[Central Florida Council 083],[RT_Merge].[District Name].&amp;[Osceola 08]),([RT_Merge].[Council Name].&amp;[Central Florida Council 083],[RT_Merge].[District Name].&amp;[Riverside 05]),([RT_Merge].[Council Name].&amp;[Central Florida Council 083],[RT_Merge].[District Name].&amp;[Sand Lake 27]),([RT_Merge].[Council Name].&amp;[Central Florida Council 083],[RT_Merge].[District Name].&amp;[Seminole Springs 10]),([RT_Merge].[Council Name].&amp;[Central Florida Council 083],[RT_Merge].[District Name].&amp;[Three Rivers 04]),([RT_Merge].[Council Name].&amp;[Central Florida Council 083],[RT_Merge].[District Name].&amp;[Tuscarora 03]),([RT_Merge].[Council Name].&amp;[Central Florida Council 083],[RT_Merge].[District Name].[All])}" set="1">
      <extLst>
        <ext xmlns:x14="http://schemas.microsoft.com/office/spreadsheetml/2009/9/main" uri="{0C70D0D5-359C-4a49-802D-23BBF952B5CE}">
          <x14:calculatedMember flattenHierarchies="0" hierarchizeDistinct="0">
            <x14:tupleSet rowCount="12" columnCount="2">
              <x14:headers>
                <x14:header uniqueName="[RT_Merge].[Council Name].[Council Name]" hierarchyName="[RT_Merge].[Council Name]"/>
                <x14:header uniqueName="[RT_Merge].[District Name].[District Name]" hierarchyName="[RT_Merge].[District Name]"/>
              </x14:headers>
              <x14:rows>
                <x14:row>
                  <x14:rowItem u="[RT_Merge].[Council Name].&amp;[Central Florida Council 083]" d="Central Florida Council 083"/>
                  <x14:rowItem u="[RT_Merge].[District Name].&amp;[Apopka Shores 09]" d="Apopka Shores 09"/>
                </x14:row>
                <x14:row>
                  <x14:rowItem u="[RT_Merge].[Council Name].&amp;[Central Florida Council 083]" d="Central Florida Council 083"/>
                  <x14:rowItem u="[RT_Merge].[District Name].&amp;[Challenger 07]" d="Challenger 07"/>
                </x14:row>
                <x14:row>
                  <x14:rowItem u="[RT_Merge].[Council Name].&amp;[Central Florida Council 083]" d="Central Florida Council 083"/>
                  <x14:rowItem u="[RT_Merge].[District Name].&amp;[Fort Gatlin 06]" d="Fort Gatlin 06"/>
                </x14:row>
                <x14:row>
                  <x14:rowItem u="[RT_Merge].[Council Name].&amp;[Central Florida Council 083]" d="Central Florida Council 083"/>
                  <x14:rowItem u="[RT_Merge].[District Name].&amp;[Lake 02]" d="Lake 02"/>
                </x14:row>
                <x14:row>
                  <x14:rowItem u="[RT_Merge].[Council Name].&amp;[Central Florida Council 083]" d="Central Florida Council 083"/>
                  <x14:rowItem u="[RT_Merge].[District Name].&amp;[Little Econ 01]" d="Little Econ 01"/>
                </x14:row>
                <x14:row>
                  <x14:rowItem u="[RT_Merge].[Council Name].&amp;[Central Florida Council 083]" d="Central Florida Council 083"/>
                  <x14:rowItem u="[RT_Merge].[District Name].&amp;[Osceola 08]" d="Osceola 08"/>
                </x14:row>
                <x14:row>
                  <x14:rowItem u="[RT_Merge].[Council Name].&amp;[Central Florida Council 083]" d="Central Florida Council 083"/>
                  <x14:rowItem u="[RT_Merge].[District Name].&amp;[Riverside 05]" d="Riverside 05"/>
                </x14:row>
                <x14:row>
                  <x14:rowItem u="[RT_Merge].[Council Name].&amp;[Central Florida Council 083]" d="Central Florida Council 083"/>
                  <x14:rowItem u="[RT_Merge].[District Name].&amp;[Sand Lake 27]" d="Sand Lake 27"/>
                </x14:row>
                <x14:row>
                  <x14:rowItem u="[RT_Merge].[Council Name].&amp;[Central Florida Council 083]" d="Central Florida Council 083"/>
                  <x14:rowItem u="[RT_Merge].[District Name].&amp;[Seminole Springs 10]" d="Seminole Springs 10"/>
                </x14:row>
                <x14:row>
                  <x14:rowItem u="[RT_Merge].[Council Name].&amp;[Central Florida Council 083]" d="Central Florida Council 083"/>
                  <x14:rowItem u="[RT_Merge].[District Name].&amp;[Three Rivers 04]" d="Three Rivers 04"/>
                </x14:row>
                <x14:row>
                  <x14:rowItem u="[RT_Merge].[Council Name].&amp;[Central Florida Council 083]" d="Central Florida Council 083"/>
                  <x14:rowItem u="[RT_Merge].[District Name].&amp;[Tuscarora 03]" d="Tuscarora 03"/>
                </x14:row>
                <x14:row>
                  <x14:rowItem u="[RT_Merge].[Council Name].&amp;[Central Florida Council 083]" d="Central Florida Council 083"/>
                  <x14:rowItem/>
                </x14:row>
              </x14:rows>
            </x14:tupleSet>
          </x14:calculatedMember>
        </ext>
      </extLst>
    </calculatedMember>
  </calculatedMembers>
  <dimensions count="2">
    <dimension measure="1" name="Measures" uniqueName="[Measures]" caption="Measures"/>
    <dimension name="RT_Merge" uniqueName="[RT_Merge]" caption="RT_Merge"/>
  </dimensions>
  <measureGroups count="1">
    <measureGroup name="RT_Merge" caption="RT_Mer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saveData="0" refreshedBy="Blaisdell, Ron" refreshedDate="42965.409832523146" createdVersion="5" refreshedVersion="6" minRefreshableVersion="3" recordCount="0" supportSubquery="1" supportAdvancedDrill="1">
  <cacheSource type="external" connectionId="5"/>
  <cacheFields count="5">
    <cacheField name="[RT_Merge].[Council Name].[Council Name]" caption="Council Name" numFmtId="0" level="1">
      <sharedItems count="1">
        <s v="Great Lakes FSC 272"/>
      </sharedItems>
    </cacheField>
    <cacheField name="[RT_Merge].[District Name].[District Name]" caption="District Name" numFmtId="0" hierarchy="1" level="1">
      <sharedItems count="8">
        <s v="Chippewa 02"/>
        <s v="Mahican 08"/>
        <s v="North Star 04"/>
        <s v="Ottawa 03"/>
        <s v="Pontiac Manito 01"/>
        <s v="Renaissance 06"/>
        <s v="Sunrise 05"/>
        <s v="Sunset 07"/>
      </sharedItems>
    </cacheField>
    <cacheField name="[RT_Merge].[Unit Type].[Unit Type]" caption="Unit Type" numFmtId="0" hierarchy="3" level="1">
      <sharedItems count="5">
        <s v="Crew"/>
        <s v="Pack"/>
        <s v="Ship"/>
        <s v="Team"/>
        <s v="Troop"/>
      </sharedItems>
    </cacheField>
    <cacheField name="[RT_Merge].[SubDistrict Name].[SubDistrict Name]" caption="SubDistrict Name" numFmtId="0" hierarchy="2" level="1">
      <sharedItems count="1">
        <s v=""/>
      </sharedItems>
    </cacheField>
    <cacheField name="[Measures].[Sum of Attended]" caption="Sum of Attended" numFmtId="0" hierarchy="68" level="32767"/>
  </cacheFields>
  <cacheHierarchies count="85">
    <cacheHierarchy uniqueName="[RT_Merge].[Council Name]" caption="Council Name" attribute="1" defaultMemberUniqueName="[RT_Merge].[Council Name].[All]" allUniqueName="[RT_Merge].[Council Name].[All]" dimensionUniqueName="[RT_Merge]" displayFolder="" count="2" memberValueDatatype="130" unbalanced="0">
      <fieldsUsage count="2">
        <fieldUsage x="-1"/>
        <fieldUsage x="0"/>
      </fieldsUsage>
    </cacheHierarchy>
    <cacheHierarchy uniqueName="[RT_Merge].[District Name]" caption="District Name" attribute="1" defaultMemberUniqueName="[RT_Merge].[District Name].[All]" allUniqueName="[RT_Merge].[District Name].[All]" dimensionUniqueName="[RT_Merge]" displayFolder="" count="2" memberValueDatatype="130" unbalanced="0">
      <fieldsUsage count="2">
        <fieldUsage x="-1"/>
        <fieldUsage x="1"/>
      </fieldsUsage>
    </cacheHierarchy>
    <cacheHierarchy uniqueName="[RT_Merge].[SubDistrict Name]" caption="SubDistrict Name" attribute="1" defaultMemberUniqueName="[RT_Merge].[SubDistrict Name].[All]" allUniqueName="[RT_Merge].[SubDistrict Name].[All]" dimensionUniqueName="[RT_Merge]" displayFolder="" count="2" memberValueDatatype="130" unbalanced="0">
      <fieldsUsage count="2">
        <fieldUsage x="-1"/>
        <fieldUsage x="3"/>
      </fieldsUsage>
    </cacheHierarchy>
    <cacheHierarchy uniqueName="[RT_Merge].[Unit Type]" caption="Unit Type" attribute="1" defaultMemberUniqueName="[RT_Merge].[Unit Type].[All]" allUniqueName="[RT_Merge].[Unit Type].[All]" dimensionUniqueName="[RT_Merge]" displayFolder="" count="2" memberValueDatatype="130" unbalanced="0">
      <fieldsUsage count="2">
        <fieldUsage x="-1"/>
        <fieldUsage x="2"/>
      </fieldsUsage>
    </cacheHierarchy>
    <cacheHierarchy uniqueName="[RT_Merge].[Unit Name]" caption="Unit Name" attribute="1" defaultMemberUniqueName="[RT_Merge].[Unit Name].[All]" allUniqueName="[RT_Merge].[Unit Name].[All]" dimensionUniqueName="[RT_Merge]" displayFolder="" count="0" memberValueDatatype="130" unbalanced="0"/>
    <cacheHierarchy uniqueName="[RT_Merge].[Charter Org]" caption="Charter Org" attribute="1" defaultMemberUniqueName="[RT_Merge].[Charter Org].[All]" allUniqueName="[RT_Merge].[Charter Org].[All]" dimensionUniqueName="[RT_Merge]" displayFolder="" count="0" memberValueDatatype="130" unbalanced="0"/>
    <cacheHierarchy uniqueName="[RT_Merge].[New Unit]" caption="New Unit" attribute="1" defaultMemberUniqueName="[RT_Merge].[New Unit].[All]" allUniqueName="[RT_Merge].[New Unit].[All]" dimensionUniqueName="[RT_Merge]" displayFolder="" count="0" memberValueDatatype="130" unbalanced="0"/>
    <cacheHierarchy uniqueName="[RT_Merge].[New Unit Date]" caption="New Unit Date" attribute="1" time="1" defaultMemberUniqueName="[RT_Merge].[New Unit Date].[All]" allUniqueName="[RT_Merge].[New Unit Date].[All]" dimensionUniqueName="[RT_Merge]" displayFolder="" count="0" memberValueDatatype="7" unbalanced="0"/>
    <cacheHierarchy uniqueName="[RT_Merge].[Aug]" caption="Aug" attribute="1" defaultMemberUniqueName="[RT_Merge].[Aug].[All]" allUniqueName="[RT_Merge].[Aug].[All]" dimensionUniqueName="[RT_Merge]" displayFolder="" count="0" memberValueDatatype="20" unbalanced="0"/>
    <cacheHierarchy uniqueName="[RT_Merge].[Sep]" caption="Sep" attribute="1" defaultMemberUniqueName="[RT_Merge].[Sep].[All]" allUniqueName="[RT_Merge].[Sep].[All]" dimensionUniqueName="[RT_Merge]" displayFolder="" count="0" memberValueDatatype="20" unbalanced="0"/>
    <cacheHierarchy uniqueName="[RT_Merge].[Oct]" caption="Oct" attribute="1" defaultMemberUniqueName="[RT_Merge].[Oct].[All]" allUniqueName="[RT_Merge].[Oct].[All]" dimensionUniqueName="[RT_Merge]" displayFolder="" count="0" memberValueDatatype="20" unbalanced="0"/>
    <cacheHierarchy uniqueName="[RT_Merge].[Nov]" caption="Nov" attribute="1" defaultMemberUniqueName="[RT_Merge].[Nov].[All]" allUniqueName="[RT_Merge].[Nov].[All]" dimensionUniqueName="[RT_Merge]" displayFolder="" count="0" memberValueDatatype="20" unbalanced="0"/>
    <cacheHierarchy uniqueName="[RT_Merge].[Dec]" caption="Dec" attribute="1" defaultMemberUniqueName="[RT_Merge].[Dec].[All]" allUniqueName="[RT_Merge].[Dec].[All]" dimensionUniqueName="[RT_Merge]" displayFolder="" count="0" memberValueDatatype="20" unbalanced="0"/>
    <cacheHierarchy uniqueName="[RT_Merge].[Jan]" caption="Jan" attribute="1" defaultMemberUniqueName="[RT_Merge].[Jan].[All]" allUniqueName="[RT_Merge].[Jan].[All]" dimensionUniqueName="[RT_Merge]" displayFolder="" count="0" memberValueDatatype="20" unbalanced="0"/>
    <cacheHierarchy uniqueName="[RT_Merge].[Feb]" caption="Feb" attribute="1" defaultMemberUniqueName="[RT_Merge].[Feb].[All]" allUniqueName="[RT_Merge].[Feb].[All]" dimensionUniqueName="[RT_Merge]" displayFolder="" count="0" memberValueDatatype="20" unbalanced="0"/>
    <cacheHierarchy uniqueName="[RT_Merge].[Mar]" caption="Mar" attribute="1" defaultMemberUniqueName="[RT_Merge].[Mar].[All]" allUniqueName="[RT_Merge].[Mar].[All]" dimensionUniqueName="[RT_Merge]" displayFolder="" count="0" memberValueDatatype="20" unbalanced="0"/>
    <cacheHierarchy uniqueName="[RT_Merge].[Apr]" caption="Apr" attribute="1" defaultMemberUniqueName="[RT_Merge].[Apr].[All]" allUniqueName="[RT_Merge].[Apr].[All]" dimensionUniqueName="[RT_Merge]" displayFolder="" count="0" memberValueDatatype="20" unbalanced="0"/>
    <cacheHierarchy uniqueName="[RT_Merge].[May]" caption="May" attribute="1" defaultMemberUniqueName="[RT_Merge].[May].[All]" allUniqueName="[RT_Merge].[May].[All]" dimensionUniqueName="[RT_Merge]" displayFolder="" count="0" memberValueDatatype="20" unbalanced="0"/>
    <cacheHierarchy uniqueName="[RT_Merge].[Jun]" caption="Jun" attribute="1" defaultMemberUniqueName="[RT_Merge].[Jun].[All]" allUniqueName="[RT_Merge].[Jun].[All]" dimensionUniqueName="[RT_Merge]" displayFolder="" count="0" memberValueDatatype="20" unbalanced="0"/>
    <cacheHierarchy uniqueName="[RT_Merge].[Jul]" caption="Jul" attribute="1" defaultMemberUniqueName="[RT_Merge].[Jul].[All]" allUniqueName="[RT_Merge].[Jul].[All]" dimensionUniqueName="[RT_Merge]" displayFolder="" count="0" memberValueDatatype="20" unbalanced="0"/>
    <cacheHierarchy uniqueName="[RT_Merge].[Total]" caption="Total" attribute="1" defaultMemberUniqueName="[RT_Merge].[Total].[All]" allUniqueName="[RT_Merge].[Total].[All]" dimensionUniqueName="[RT_Merge]" displayFolder="" count="0" memberValueDatatype="20" unbalanced="0"/>
    <cacheHierarchy uniqueName="[RT_Merge].[NU]" caption="NU" attribute="1" defaultMemberUniqueName="[RT_Merge].[NU].[All]" allUniqueName="[RT_Merge].[NU].[All]" dimensionUniqueName="[RT_Merge]" displayFolder="" count="0" memberValueDatatype="20" unbalanced="0"/>
    <cacheHierarchy uniqueName="[RT_Merge].[Attended]" caption="Attended" attribute="1" defaultMemberUniqueName="[RT_Merge].[Attended].[All]" allUniqueName="[RT_Merge].[Attended].[All]" dimensionUniqueName="[RT_Merge]" displayFolder="" count="0" memberValueDatatype="20" unbalanced="0"/>
    <cacheHierarchy uniqueName="[RT_Merge].[Num_RT_Attended]" caption="Num_RT_Attended" attribute="1" defaultMemberUniqueName="[RT_Merge].[Num_RT_Attended].[All]" allUniqueName="[RT_Merge].[Num_RT_Attended].[All]" dimensionUniqueName="[RT_Merge]" displayFolder="" count="0" memberValueDatatype="20" unbalanced="0"/>
    <cacheHierarchy uniqueName="[RT_Merge].[RT]" caption="RT" attribute="1" defaultMemberUniqueName="[RT_Merge].[RT].[All]" allUniqueName="[RT_Merge].[RT].[All]" dimensionUniqueName="[RT_Merge]" displayFolder="" count="0" memberValueDatatype="20" unbalanced="0"/>
    <cacheHierarchy uniqueName="[RT_Merge].[PCT]" caption="PCT" attribute="1" defaultMemberUniqueName="[RT_Merge].[PCT].[All]" allUniqueName="[RT_Merge].[PCT].[All]" dimensionUniqueName="[RT_Merge]" displayFolder="" count="0" memberValueDatatype="5" unbalanced="0"/>
    <cacheHierarchy uniqueName="[Measures].[Apr Units]" caption="Apr Units" measure="1" displayFolder="" measureGroup="RT_Merge" count="0"/>
    <cacheHierarchy uniqueName="[Measures].[NumUnits]" caption="NumUnits" measure="1" displayFolder="" measureGroup="RT_Merge" count="0"/>
    <cacheHierarchy uniqueName="[Measures].[Apr Pct]" caption="Apr Pct" measure="1" displayFolder="" measureGroup="RT_Merge" count="0"/>
    <cacheHierarchy uniqueName="[Measures].[May Units]" caption="May Units" measure="1" displayFolder="" measureGroup="RT_Merge" count="0"/>
    <cacheHierarchy uniqueName="[Measures].[Jun Units]" caption="Jun Units" measure="1" displayFolder="" measureGroup="RT_Merge" count="0"/>
    <cacheHierarchy uniqueName="[Measures].[Jul Units]" caption="Jul Units" measure="1" displayFolder="" measureGroup="RT_Merge" count="0"/>
    <cacheHierarchy uniqueName="[Measures].[Aug Units]" caption="Aug Units" measure="1" displayFolder="" measureGroup="RT_Merge" count="0"/>
    <cacheHierarchy uniqueName="[Measures].[Sep Units]" caption="Sep Units" measure="1" displayFolder="" measureGroup="RT_Merge" count="0"/>
    <cacheHierarchy uniqueName="[Measures].[Oct Units]" caption="Oct Units" measure="1" displayFolder="" measureGroup="RT_Merge" count="0"/>
    <cacheHierarchy uniqueName="[Measures].[Nov Units]" caption="Nov Units" measure="1" displayFolder="" measureGroup="RT_Merge" count="0"/>
    <cacheHierarchy uniqueName="[Measures].[Dec Units]" caption="Dec Units" measure="1" displayFolder="" measureGroup="RT_Merge" count="0"/>
    <cacheHierarchy uniqueName="[Measures].[Jan Units]" caption="Jan Units" measure="1" displayFolder="" measureGroup="RT_Merge" count="0"/>
    <cacheHierarchy uniqueName="[Measures].[Feb Units]" caption="Feb Units" measure="1" displayFolder="" measureGroup="RT_Merge" count="0"/>
    <cacheHierarchy uniqueName="[Measures].[Mar Units]" caption="Mar Units" measure="1" displayFolder="" measureGroup="RT_Merge" count="0"/>
    <cacheHierarchy uniqueName="[Measures].[May Pct]" caption="May Pct" measure="1" displayFolder="" measureGroup="RT_Merge" count="0"/>
    <cacheHierarchy uniqueName="[Measures].[Jun Pct]" caption="Jun Pct" measure="1" displayFolder="" measureGroup="RT_Merge" count="0"/>
    <cacheHierarchy uniqueName="[Measures].[Jul Pct]" caption="Jul Pct" measure="1" displayFolder="" measureGroup="RT_Merge" count="0"/>
    <cacheHierarchy uniqueName="[Measures].[Aug Pct]" caption="Aug Pct" measure="1" displayFolder="" measureGroup="RT_Merge" count="0"/>
    <cacheHierarchy uniqueName="[Measures].[Sep Pct]" caption="Sep Pct" measure="1" displayFolder="" measureGroup="RT_Merge" count="0"/>
    <cacheHierarchy uniqueName="[Measures].[Oct Pct]" caption="Oct Pct" measure="1" displayFolder="" measureGroup="RT_Merge" count="0"/>
    <cacheHierarchy uniqueName="[Measures].[Nov Pct]" caption="Nov Pct" measure="1" displayFolder="" measureGroup="RT_Merge" count="0"/>
    <cacheHierarchy uniqueName="[Measures].[Dec Pct]" caption="Dec Pct" measure="1" displayFolder="" measureGroup="RT_Merge" count="0"/>
    <cacheHierarchy uniqueName="[Measures].[Jan Pct]" caption="Jan Pct" measure="1" displayFolder="" measureGroup="RT_Merge" count="0"/>
    <cacheHierarchy uniqueName="[Measures].[Feb Pct]" caption="Feb Pct" measure="1" displayFolder="" measureGroup="RT_Merge" count="0"/>
    <cacheHierarchy uniqueName="[Measures].[Mar Pct]" caption="Mar Pct" measure="1" displayFolder="" measureGroup="RT_Merge" count="0"/>
    <cacheHierarchy uniqueName="[Measures].[RT_Aug]" caption="RT_Aug" measure="1" displayFolder="" measureGroup="RT_Merge" count="0"/>
    <cacheHierarchy uniqueName="[Measures].[RT_Sep]" caption="RT_Sep" measure="1" displayFolder="" measureGroup="RT_Merge" count="0"/>
    <cacheHierarchy uniqueName="[Measures].[RT_Oct]" caption="RT_Oct" measure="1" displayFolder="" measureGroup="RT_Merge" count="0"/>
    <cacheHierarchy uniqueName="[Measures].[RT_Nov]" caption="RT_Nov" measure="1" displayFolder="" measureGroup="RT_Merge" count="0"/>
    <cacheHierarchy uniqueName="[Measures].[RT_Dec]" caption="RT_Dec" measure="1" displayFolder="" measureGroup="RT_Merge" count="0"/>
    <cacheHierarchy uniqueName="[Measures].[Num_RT]" caption="Num_RT" measure="1" displayFolder="" measureGroup="RT_Merge" count="0"/>
    <cacheHierarchy uniqueName="[Measures].[RT_Jan]" caption="RT_Jan" measure="1" displayFolder="" measureGroup="RT_Merge" count="0"/>
    <cacheHierarchy uniqueName="[Measures].[RT_Feb]" caption="RT_Feb" measure="1" displayFolder="" measureGroup="RT_Merge" count="0"/>
    <cacheHierarchy uniqueName="[Measures].[RT_Mar]" caption="RT_Mar" measure="1" displayFolder="" measureGroup="RT_Merge" count="0"/>
    <cacheHierarchy uniqueName="[Measures].[RT_Apr]" caption="RT_Apr" measure="1" displayFolder="" measureGroup="RT_Merge" count="0"/>
    <cacheHierarchy uniqueName="[Measures].[RT_May]" caption="RT_May" measure="1" displayFolder="" measureGroup="RT_Merge" count="0"/>
    <cacheHierarchy uniqueName="[Measures].[RT_Jun]" caption="RT_Jun" measure="1" displayFolder="" measureGroup="RT_Merge" count="0"/>
    <cacheHierarchy uniqueName="[Measures].[RT_Jul]" caption="RT_Jul" measure="1" displayFolder="" measureGroup="RT_Merge" count="0"/>
    <cacheHierarchy uniqueName="[Measures].[Avg]" caption="Avg" measure="1" displayFolder="" measureGroup="RT_Merge" count="0"/>
    <cacheHierarchy uniqueName="[Measures].[Num_District_RT]" caption="Num_District_RT" measure="1" displayFolder="" measureGroup="RT_Merge" count="0"/>
    <cacheHierarchy uniqueName="[Measures].[__XL_Count RT_Merge]" caption="__XL_Count RT_Merge" measure="1" displayFolder="" measureGroup="RT_Merge" count="0" hidden="1"/>
    <cacheHierarchy uniqueName="[Measures].[__No measures defined]" caption="__No measures defined" measure="1" displayFolder="" count="0" hidden="1"/>
    <cacheHierarchy uniqueName="[Measures].[Sum of Attended]" caption="Sum of Attended" measure="1" displayFolder="" measureGroup="RT_Merge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 of Aug]" caption="Sum of Aug" measure="1" displayFolder="" measureGroup="RT_Merge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Sep]" caption="Sum of Sep" measure="1" displayFolder="" measureGroup="RT_Merge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Oct]" caption="Sum of Oct" measure="1" displayFolder="" measureGroup="RT_Merge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Nov]" caption="Sum of Nov" measure="1" displayFolder="" measureGroup="RT_Merge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Dec]" caption="Sum of Dec" measure="1" displayFolder="" measureGroup="RT_Merge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Jan]" caption="Sum of Jan" measure="1" displayFolder="" measureGroup="RT_Merge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Feb]" caption="Sum of Feb" measure="1" displayFolder="" measureGroup="RT_Merge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 of Mar]" caption="Sum of Mar" measure="1" displayFolder="" measureGroup="RT_Merge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 of Apr]" caption="Sum of Apr" measure="1" displayFolder="" measureGroup="RT_Merge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 of May]" caption="Sum of May" measure="1" displayFolder="" measureGroup="RT_Merge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 of Jun]" caption="Sum of Jun" measure="1" displayFolder="" measureGroup="RT_Merge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 of Jul]" caption="Sum of Jul" measure="1" displayFolder="" measureGroup="RT_Merge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 of Total]" caption="Sum of Total" measure="1" displayFolder="" measureGroup="RT_Merge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 of PCT]" caption="Sum of PCT" measure="1" displayFolder="" measureGroup="RT_Merge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Count of PCT]" caption="Count of PCT" measure="1" displayFolder="" measureGroup="RT_Merge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Count of Charter Org]" caption="Count of Charter Org" measure="1" displayFolder="" measureGroup="RT_Merge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calculatedMembers count="1">
    <calculatedMember name="[Set1]" mdx="{([RT_Merge].[Council Name].&amp;[Central Florida Council 083],[RT_Merge].[District Name].&amp;[Apopka Shores 09]),([RT_Merge].[Council Name].&amp;[Central Florida Council 083],[RT_Merge].[District Name].&amp;[Challenger 07]),([RT_Merge].[Council Name].&amp;[Central Florida Council 083],[RT_Merge].[District Name].&amp;[Fort Gatlin 06]),([RT_Merge].[Council Name].&amp;[Central Florida Council 083],[RT_Merge].[District Name].&amp;[Lake 02]),([RT_Merge].[Council Name].&amp;[Central Florida Council 083],[RT_Merge].[District Name].&amp;[Little Econ 01]),([RT_Merge].[Council Name].&amp;[Central Florida Council 083],[RT_Merge].[District Name].&amp;[Osceola 08]),([RT_Merge].[Council Name].&amp;[Central Florida Council 083],[RT_Merge].[District Name].&amp;[Riverside 05]),([RT_Merge].[Council Name].&amp;[Central Florida Council 083],[RT_Merge].[District Name].&amp;[Sand Lake 27]),([RT_Merge].[Council Name].&amp;[Central Florida Council 083],[RT_Merge].[District Name].&amp;[Seminole Springs 10]),([RT_Merge].[Council Name].&amp;[Central Florida Council 083],[RT_Merge].[District Name].&amp;[Three Rivers 04]),([RT_Merge].[Council Name].&amp;[Central Florida Council 083],[RT_Merge].[District Name].&amp;[Tuscarora 03]),([RT_Merge].[Council Name].&amp;[Central Florida Council 083],[RT_Merge].[District Name].[All])}" set="1">
      <extLst>
        <ext xmlns:x14="http://schemas.microsoft.com/office/spreadsheetml/2009/9/main" uri="{0C70D0D5-359C-4a49-802D-23BBF952B5CE}">
          <x14:calculatedMember flattenHierarchies="0" hierarchizeDistinct="0">
            <x14:tupleSet rowCount="12" columnCount="2">
              <x14:headers>
                <x14:header uniqueName="[RT_Merge].[Council Name].[Council Name]" hierarchyName="[RT_Merge].[Council Name]"/>
                <x14:header uniqueName="[RT_Merge].[District Name].[District Name]" hierarchyName="[RT_Merge].[District Name]"/>
              </x14:headers>
              <x14:rows>
                <x14:row>
                  <x14:rowItem u="[RT_Merge].[Council Name].&amp;[Central Florida Council 083]" d="Central Florida Council 083"/>
                  <x14:rowItem u="[RT_Merge].[District Name].&amp;[Apopka Shores 09]" d="Apopka Shores 09"/>
                </x14:row>
                <x14:row>
                  <x14:rowItem u="[RT_Merge].[Council Name].&amp;[Central Florida Council 083]" d="Central Florida Council 083"/>
                  <x14:rowItem u="[RT_Merge].[District Name].&amp;[Challenger 07]" d="Challenger 07"/>
                </x14:row>
                <x14:row>
                  <x14:rowItem u="[RT_Merge].[Council Name].&amp;[Central Florida Council 083]" d="Central Florida Council 083"/>
                  <x14:rowItem u="[RT_Merge].[District Name].&amp;[Fort Gatlin 06]" d="Fort Gatlin 06"/>
                </x14:row>
                <x14:row>
                  <x14:rowItem u="[RT_Merge].[Council Name].&amp;[Central Florida Council 083]" d="Central Florida Council 083"/>
                  <x14:rowItem u="[RT_Merge].[District Name].&amp;[Lake 02]" d="Lake 02"/>
                </x14:row>
                <x14:row>
                  <x14:rowItem u="[RT_Merge].[Council Name].&amp;[Central Florida Council 083]" d="Central Florida Council 083"/>
                  <x14:rowItem u="[RT_Merge].[District Name].&amp;[Little Econ 01]" d="Little Econ 01"/>
                </x14:row>
                <x14:row>
                  <x14:rowItem u="[RT_Merge].[Council Name].&amp;[Central Florida Council 083]" d="Central Florida Council 083"/>
                  <x14:rowItem u="[RT_Merge].[District Name].&amp;[Osceola 08]" d="Osceola 08"/>
                </x14:row>
                <x14:row>
                  <x14:rowItem u="[RT_Merge].[Council Name].&amp;[Central Florida Council 083]" d="Central Florida Council 083"/>
                  <x14:rowItem u="[RT_Merge].[District Name].&amp;[Riverside 05]" d="Riverside 05"/>
                </x14:row>
                <x14:row>
                  <x14:rowItem u="[RT_Merge].[Council Name].&amp;[Central Florida Council 083]" d="Central Florida Council 083"/>
                  <x14:rowItem u="[RT_Merge].[District Name].&amp;[Sand Lake 27]" d="Sand Lake 27"/>
                </x14:row>
                <x14:row>
                  <x14:rowItem u="[RT_Merge].[Council Name].&amp;[Central Florida Council 083]" d="Central Florida Council 083"/>
                  <x14:rowItem u="[RT_Merge].[District Name].&amp;[Seminole Springs 10]" d="Seminole Springs 10"/>
                </x14:row>
                <x14:row>
                  <x14:rowItem u="[RT_Merge].[Council Name].&amp;[Central Florida Council 083]" d="Central Florida Council 083"/>
                  <x14:rowItem u="[RT_Merge].[District Name].&amp;[Three Rivers 04]" d="Three Rivers 04"/>
                </x14:row>
                <x14:row>
                  <x14:rowItem u="[RT_Merge].[Council Name].&amp;[Central Florida Council 083]" d="Central Florida Council 083"/>
                  <x14:rowItem u="[RT_Merge].[District Name].&amp;[Tuscarora 03]" d="Tuscarora 03"/>
                </x14:row>
                <x14:row>
                  <x14:rowItem u="[RT_Merge].[Council Name].&amp;[Central Florida Council 083]" d="Central Florida Council 083"/>
                  <x14:rowItem/>
                </x14:row>
              </x14:rows>
            </x14:tupleSet>
          </x14:calculatedMember>
        </ext>
      </extLst>
    </calculatedMember>
  </calculatedMembers>
  <dimensions count="2">
    <dimension measure="1" name="Measures" uniqueName="[Measures]" caption="Measures"/>
    <dimension name="RT_Merge" uniqueName="[RT_Merge]" caption="RT_Merge"/>
  </dimensions>
  <measureGroups count="1">
    <measureGroup name="RT_Merge" caption="RT_Mer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saveData="0" refreshedBy="Blaisdell, Ron" refreshedDate="42965.410251157409" createdVersion="5" refreshedVersion="6" minRefreshableVersion="3" recordCount="0" supportSubquery="1" supportAdvancedDrill="1">
  <cacheSource type="external" connectionId="5"/>
  <cacheFields count="17">
    <cacheField name="[RT_Merge].[Unit Type].[Unit Type]" caption="Unit Type" numFmtId="0" hierarchy="3" level="1">
      <sharedItems containsSemiMixedTypes="0" containsNonDate="0" containsString="0"/>
    </cacheField>
    <cacheField name="[RT_Merge].[Council Name].[Council Name]" caption="Council Name" numFmtId="0" level="1">
      <sharedItems count="1">
        <s v="Great Lakes FSC 272"/>
      </sharedItems>
    </cacheField>
    <cacheField name="[RT_Merge].[District Name].[District Name]" caption="District Name" numFmtId="0" hierarchy="1" level="1">
      <sharedItems count="8">
        <s v="Chippewa 02"/>
        <s v="Mahican 08"/>
        <s v="North Star 04"/>
        <s v="Ottawa 03"/>
        <s v="Pontiac Manito 01"/>
        <s v="Renaissance 06"/>
        <s v="Sunrise 05"/>
        <s v="Sunset 07"/>
      </sharedItems>
    </cacheField>
    <cacheField name="[Measures].[Sum of Aug]" caption="Sum of Aug" numFmtId="0" hierarchy="69" level="32767"/>
    <cacheField name="[Measures].[Sum of Sep]" caption="Sum of Sep" numFmtId="0" hierarchy="70" level="32767"/>
    <cacheField name="[Measures].[Sum of Oct]" caption="Sum of Oct" numFmtId="0" hierarchy="71" level="32767"/>
    <cacheField name="[Measures].[Sum of Nov]" caption="Sum of Nov" numFmtId="0" hierarchy="72" level="32767"/>
    <cacheField name="[Measures].[Sum of Dec]" caption="Sum of Dec" numFmtId="0" hierarchy="73" level="32767"/>
    <cacheField name="[Measures].[Sum of Jan]" caption="Sum of Jan" numFmtId="0" hierarchy="74" level="32767"/>
    <cacheField name="[Measures].[Sum of Feb]" caption="Sum of Feb" numFmtId="0" hierarchy="75" level="32767"/>
    <cacheField name="[Measures].[Sum of Mar]" caption="Sum of Mar" numFmtId="0" hierarchy="76" level="32767"/>
    <cacheField name="[Measures].[Sum of Apr]" caption="Sum of Apr" numFmtId="0" hierarchy="77" level="32767"/>
    <cacheField name="[Measures].[Sum of May]" caption="Sum of May" numFmtId="0" hierarchy="78" level="32767"/>
    <cacheField name="[Measures].[Sum of Jun]" caption="Sum of Jun" numFmtId="0" hierarchy="79" level="32767"/>
    <cacheField name="[Measures].[Sum of Jul]" caption="Sum of Jul" numFmtId="0" hierarchy="80" level="32767"/>
    <cacheField name="[Measures].[Num_RT]" caption="Num_RT" numFmtId="0" hierarchy="56" level="32767"/>
    <cacheField name="[Measures].[Avg]" caption="Avg" numFmtId="0" hierarchy="64" level="32767"/>
  </cacheFields>
  <cacheHierarchies count="85">
    <cacheHierarchy uniqueName="[RT_Merge].[Council Name]" caption="Council Name" attribute="1" defaultMemberUniqueName="[RT_Merge].[Council Name].[All]" allUniqueName="[RT_Merge].[Council Name].[All]" dimensionUniqueName="[RT_Merge]" displayFolder="" count="2" memberValueDatatype="130" unbalanced="0">
      <fieldsUsage count="2">
        <fieldUsage x="-1"/>
        <fieldUsage x="1"/>
      </fieldsUsage>
    </cacheHierarchy>
    <cacheHierarchy uniqueName="[RT_Merge].[District Name]" caption="District Name" attribute="1" defaultMemberUniqueName="[RT_Merge].[District Name].[All]" allUniqueName="[RT_Merge].[District Name].[All]" dimensionUniqueName="[RT_Merge]" displayFolder="" count="2" memberValueDatatype="130" unbalanced="0">
      <fieldsUsage count="2">
        <fieldUsage x="-1"/>
        <fieldUsage x="2"/>
      </fieldsUsage>
    </cacheHierarchy>
    <cacheHierarchy uniqueName="[RT_Merge].[SubDistrict Name]" caption="SubDistrict Name" attribute="1" defaultMemberUniqueName="[RT_Merge].[SubDistrict Name].[All]" allUniqueName="[RT_Merge].[SubDistrict Name].[All]" dimensionUniqueName="[RT_Merge]" displayFolder="" count="0" memberValueDatatype="130" unbalanced="0"/>
    <cacheHierarchy uniqueName="[RT_Merge].[Unit Type]" caption="Unit Type" attribute="1" defaultMemberUniqueName="[RT_Merge].[Unit Type].[All]" allUniqueName="[RT_Merge].[Unit Type].[All]" dimensionUniqueName="[RT_Merge]" displayFolder="" count="2" memberValueDatatype="130" unbalanced="0">
      <fieldsUsage count="2">
        <fieldUsage x="-1"/>
        <fieldUsage x="0"/>
      </fieldsUsage>
    </cacheHierarchy>
    <cacheHierarchy uniqueName="[RT_Merge].[Unit Name]" caption="Unit Name" attribute="1" defaultMemberUniqueName="[RT_Merge].[Unit Name].[All]" allUniqueName="[RT_Merge].[Unit Name].[All]" dimensionUniqueName="[RT_Merge]" displayFolder="" count="0" memberValueDatatype="130" unbalanced="0"/>
    <cacheHierarchy uniqueName="[RT_Merge].[Charter Org]" caption="Charter Org" attribute="1" defaultMemberUniqueName="[RT_Merge].[Charter Org].[All]" allUniqueName="[RT_Merge].[Charter Org].[All]" dimensionUniqueName="[RT_Merge]" displayFolder="" count="0" memberValueDatatype="130" unbalanced="0"/>
    <cacheHierarchy uniqueName="[RT_Merge].[New Unit]" caption="New Unit" attribute="1" defaultMemberUniqueName="[RT_Merge].[New Unit].[All]" allUniqueName="[RT_Merge].[New Unit].[All]" dimensionUniqueName="[RT_Merge]" displayFolder="" count="0" memberValueDatatype="130" unbalanced="0"/>
    <cacheHierarchy uniqueName="[RT_Merge].[New Unit Date]" caption="New Unit Date" attribute="1" time="1" defaultMemberUniqueName="[RT_Merge].[New Unit Date].[All]" allUniqueName="[RT_Merge].[New Unit Date].[All]" dimensionUniqueName="[RT_Merge]" displayFolder="" count="0" memberValueDatatype="7" unbalanced="0"/>
    <cacheHierarchy uniqueName="[RT_Merge].[Aug]" caption="Aug" attribute="1" defaultMemberUniqueName="[RT_Merge].[Aug].[All]" allUniqueName="[RT_Merge].[Aug].[All]" dimensionUniqueName="[RT_Merge]" displayFolder="" count="0" memberValueDatatype="20" unbalanced="0"/>
    <cacheHierarchy uniqueName="[RT_Merge].[Sep]" caption="Sep" attribute="1" defaultMemberUniqueName="[RT_Merge].[Sep].[All]" allUniqueName="[RT_Merge].[Sep].[All]" dimensionUniqueName="[RT_Merge]" displayFolder="" count="0" memberValueDatatype="20" unbalanced="0"/>
    <cacheHierarchy uniqueName="[RT_Merge].[Oct]" caption="Oct" attribute="1" defaultMemberUniqueName="[RT_Merge].[Oct].[All]" allUniqueName="[RT_Merge].[Oct].[All]" dimensionUniqueName="[RT_Merge]" displayFolder="" count="0" memberValueDatatype="20" unbalanced="0"/>
    <cacheHierarchy uniqueName="[RT_Merge].[Nov]" caption="Nov" attribute="1" defaultMemberUniqueName="[RT_Merge].[Nov].[All]" allUniqueName="[RT_Merge].[Nov].[All]" dimensionUniqueName="[RT_Merge]" displayFolder="" count="0" memberValueDatatype="20" unbalanced="0"/>
    <cacheHierarchy uniqueName="[RT_Merge].[Dec]" caption="Dec" attribute="1" defaultMemberUniqueName="[RT_Merge].[Dec].[All]" allUniqueName="[RT_Merge].[Dec].[All]" dimensionUniqueName="[RT_Merge]" displayFolder="" count="0" memberValueDatatype="20" unbalanced="0"/>
    <cacheHierarchy uniqueName="[RT_Merge].[Jan]" caption="Jan" attribute="1" defaultMemberUniqueName="[RT_Merge].[Jan].[All]" allUniqueName="[RT_Merge].[Jan].[All]" dimensionUniqueName="[RT_Merge]" displayFolder="" count="0" memberValueDatatype="20" unbalanced="0"/>
    <cacheHierarchy uniqueName="[RT_Merge].[Feb]" caption="Feb" attribute="1" defaultMemberUniqueName="[RT_Merge].[Feb].[All]" allUniqueName="[RT_Merge].[Feb].[All]" dimensionUniqueName="[RT_Merge]" displayFolder="" count="0" memberValueDatatype="20" unbalanced="0"/>
    <cacheHierarchy uniqueName="[RT_Merge].[Mar]" caption="Mar" attribute="1" defaultMemberUniqueName="[RT_Merge].[Mar].[All]" allUniqueName="[RT_Merge].[Mar].[All]" dimensionUniqueName="[RT_Merge]" displayFolder="" count="0" memberValueDatatype="20" unbalanced="0"/>
    <cacheHierarchy uniqueName="[RT_Merge].[Apr]" caption="Apr" attribute="1" defaultMemberUniqueName="[RT_Merge].[Apr].[All]" allUniqueName="[RT_Merge].[Apr].[All]" dimensionUniqueName="[RT_Merge]" displayFolder="" count="0" memberValueDatatype="20" unbalanced="0"/>
    <cacheHierarchy uniqueName="[RT_Merge].[May]" caption="May" attribute="1" defaultMemberUniqueName="[RT_Merge].[May].[All]" allUniqueName="[RT_Merge].[May].[All]" dimensionUniqueName="[RT_Merge]" displayFolder="" count="0" memberValueDatatype="20" unbalanced="0"/>
    <cacheHierarchy uniqueName="[RT_Merge].[Jun]" caption="Jun" attribute="1" defaultMemberUniqueName="[RT_Merge].[Jun].[All]" allUniqueName="[RT_Merge].[Jun].[All]" dimensionUniqueName="[RT_Merge]" displayFolder="" count="0" memberValueDatatype="20" unbalanced="0"/>
    <cacheHierarchy uniqueName="[RT_Merge].[Jul]" caption="Jul" attribute="1" defaultMemberUniqueName="[RT_Merge].[Jul].[All]" allUniqueName="[RT_Merge].[Jul].[All]" dimensionUniqueName="[RT_Merge]" displayFolder="" count="0" memberValueDatatype="20" unbalanced="0"/>
    <cacheHierarchy uniqueName="[RT_Merge].[Total]" caption="Total" attribute="1" defaultMemberUniqueName="[RT_Merge].[Total].[All]" allUniqueName="[RT_Merge].[Total].[All]" dimensionUniqueName="[RT_Merge]" displayFolder="" count="0" memberValueDatatype="20" unbalanced="0"/>
    <cacheHierarchy uniqueName="[RT_Merge].[NU]" caption="NU" attribute="1" defaultMemberUniqueName="[RT_Merge].[NU].[All]" allUniqueName="[RT_Merge].[NU].[All]" dimensionUniqueName="[RT_Merge]" displayFolder="" count="0" memberValueDatatype="20" unbalanced="0"/>
    <cacheHierarchy uniqueName="[RT_Merge].[Attended]" caption="Attended" attribute="1" defaultMemberUniqueName="[RT_Merge].[Attended].[All]" allUniqueName="[RT_Merge].[Attended].[All]" dimensionUniqueName="[RT_Merge]" displayFolder="" count="0" memberValueDatatype="20" unbalanced="0"/>
    <cacheHierarchy uniqueName="[RT_Merge].[Num_RT_Attended]" caption="Num_RT_Attended" attribute="1" defaultMemberUniqueName="[RT_Merge].[Num_RT_Attended].[All]" allUniqueName="[RT_Merge].[Num_RT_Attended].[All]" dimensionUniqueName="[RT_Merge]" displayFolder="" count="0" memberValueDatatype="20" unbalanced="0"/>
    <cacheHierarchy uniqueName="[RT_Merge].[RT]" caption="RT" attribute="1" defaultMemberUniqueName="[RT_Merge].[RT].[All]" allUniqueName="[RT_Merge].[RT].[All]" dimensionUniqueName="[RT_Merge]" displayFolder="" count="0" memberValueDatatype="20" unbalanced="0"/>
    <cacheHierarchy uniqueName="[RT_Merge].[PCT]" caption="PCT" attribute="1" defaultMemberUniqueName="[RT_Merge].[PCT].[All]" allUniqueName="[RT_Merge].[PCT].[All]" dimensionUniqueName="[RT_Merge]" displayFolder="" count="0" memberValueDatatype="5" unbalanced="0"/>
    <cacheHierarchy uniqueName="[Measures].[Apr Units]" caption="Apr Units" measure="1" displayFolder="" measureGroup="RT_Merge" count="0"/>
    <cacheHierarchy uniqueName="[Measures].[NumUnits]" caption="NumUnits" measure="1" displayFolder="" measureGroup="RT_Merge" count="0"/>
    <cacheHierarchy uniqueName="[Measures].[Apr Pct]" caption="Apr Pct" measure="1" displayFolder="" measureGroup="RT_Merge" count="0"/>
    <cacheHierarchy uniqueName="[Measures].[May Units]" caption="May Units" measure="1" displayFolder="" measureGroup="RT_Merge" count="0"/>
    <cacheHierarchy uniqueName="[Measures].[Jun Units]" caption="Jun Units" measure="1" displayFolder="" measureGroup="RT_Merge" count="0"/>
    <cacheHierarchy uniqueName="[Measures].[Jul Units]" caption="Jul Units" measure="1" displayFolder="" measureGroup="RT_Merge" count="0"/>
    <cacheHierarchy uniqueName="[Measures].[Aug Units]" caption="Aug Units" measure="1" displayFolder="" measureGroup="RT_Merge" count="0"/>
    <cacheHierarchy uniqueName="[Measures].[Sep Units]" caption="Sep Units" measure="1" displayFolder="" measureGroup="RT_Merge" count="0"/>
    <cacheHierarchy uniqueName="[Measures].[Oct Units]" caption="Oct Units" measure="1" displayFolder="" measureGroup="RT_Merge" count="0"/>
    <cacheHierarchy uniqueName="[Measures].[Nov Units]" caption="Nov Units" measure="1" displayFolder="" measureGroup="RT_Merge" count="0"/>
    <cacheHierarchy uniqueName="[Measures].[Dec Units]" caption="Dec Units" measure="1" displayFolder="" measureGroup="RT_Merge" count="0"/>
    <cacheHierarchy uniqueName="[Measures].[Jan Units]" caption="Jan Units" measure="1" displayFolder="" measureGroup="RT_Merge" count="0"/>
    <cacheHierarchy uniqueName="[Measures].[Feb Units]" caption="Feb Units" measure="1" displayFolder="" measureGroup="RT_Merge" count="0"/>
    <cacheHierarchy uniqueName="[Measures].[Mar Units]" caption="Mar Units" measure="1" displayFolder="" measureGroup="RT_Merge" count="0"/>
    <cacheHierarchy uniqueName="[Measures].[May Pct]" caption="May Pct" measure="1" displayFolder="" measureGroup="RT_Merge" count="0"/>
    <cacheHierarchy uniqueName="[Measures].[Jun Pct]" caption="Jun Pct" measure="1" displayFolder="" measureGroup="RT_Merge" count="0"/>
    <cacheHierarchy uniqueName="[Measures].[Jul Pct]" caption="Jul Pct" measure="1" displayFolder="" measureGroup="RT_Merge" count="0"/>
    <cacheHierarchy uniqueName="[Measures].[Aug Pct]" caption="Aug Pct" measure="1" displayFolder="" measureGroup="RT_Merge" count="0"/>
    <cacheHierarchy uniqueName="[Measures].[Sep Pct]" caption="Sep Pct" measure="1" displayFolder="" measureGroup="RT_Merge" count="0"/>
    <cacheHierarchy uniqueName="[Measures].[Oct Pct]" caption="Oct Pct" measure="1" displayFolder="" measureGroup="RT_Merge" count="0"/>
    <cacheHierarchy uniqueName="[Measures].[Nov Pct]" caption="Nov Pct" measure="1" displayFolder="" measureGroup="RT_Merge" count="0"/>
    <cacheHierarchy uniqueName="[Measures].[Dec Pct]" caption="Dec Pct" measure="1" displayFolder="" measureGroup="RT_Merge" count="0"/>
    <cacheHierarchy uniqueName="[Measures].[Jan Pct]" caption="Jan Pct" measure="1" displayFolder="" measureGroup="RT_Merge" count="0"/>
    <cacheHierarchy uniqueName="[Measures].[Feb Pct]" caption="Feb Pct" measure="1" displayFolder="" measureGroup="RT_Merge" count="0"/>
    <cacheHierarchy uniqueName="[Measures].[Mar Pct]" caption="Mar Pct" measure="1" displayFolder="" measureGroup="RT_Merge" count="0"/>
    <cacheHierarchy uniqueName="[Measures].[RT_Aug]" caption="RT_Aug" measure="1" displayFolder="" measureGroup="RT_Merge" count="0"/>
    <cacheHierarchy uniqueName="[Measures].[RT_Sep]" caption="RT_Sep" measure="1" displayFolder="" measureGroup="RT_Merge" count="0"/>
    <cacheHierarchy uniqueName="[Measures].[RT_Oct]" caption="RT_Oct" measure="1" displayFolder="" measureGroup="RT_Merge" count="0"/>
    <cacheHierarchy uniqueName="[Measures].[RT_Nov]" caption="RT_Nov" measure="1" displayFolder="" measureGroup="RT_Merge" count="0"/>
    <cacheHierarchy uniqueName="[Measures].[RT_Dec]" caption="RT_Dec" measure="1" displayFolder="" measureGroup="RT_Merge" count="0"/>
    <cacheHierarchy uniqueName="[Measures].[Num_RT]" caption="Num_RT" measure="1" displayFolder="" measureGroup="RT_Merge" count="0" oneField="1">
      <fieldsUsage count="1">
        <fieldUsage x="15"/>
      </fieldsUsage>
    </cacheHierarchy>
    <cacheHierarchy uniqueName="[Measures].[RT_Jan]" caption="RT_Jan" measure="1" displayFolder="" measureGroup="RT_Merge" count="0"/>
    <cacheHierarchy uniqueName="[Measures].[RT_Feb]" caption="RT_Feb" measure="1" displayFolder="" measureGroup="RT_Merge" count="0"/>
    <cacheHierarchy uniqueName="[Measures].[RT_Mar]" caption="RT_Mar" measure="1" displayFolder="" measureGroup="RT_Merge" count="0"/>
    <cacheHierarchy uniqueName="[Measures].[RT_Apr]" caption="RT_Apr" measure="1" displayFolder="" measureGroup="RT_Merge" count="0"/>
    <cacheHierarchy uniqueName="[Measures].[RT_May]" caption="RT_May" measure="1" displayFolder="" measureGroup="RT_Merge" count="0"/>
    <cacheHierarchy uniqueName="[Measures].[RT_Jun]" caption="RT_Jun" measure="1" displayFolder="" measureGroup="RT_Merge" count="0"/>
    <cacheHierarchy uniqueName="[Measures].[RT_Jul]" caption="RT_Jul" measure="1" displayFolder="" measureGroup="RT_Merge" count="0"/>
    <cacheHierarchy uniqueName="[Measures].[Avg]" caption="Avg" measure="1" displayFolder="" measureGroup="RT_Merge" count="0" oneField="1">
      <fieldsUsage count="1">
        <fieldUsage x="16"/>
      </fieldsUsage>
    </cacheHierarchy>
    <cacheHierarchy uniqueName="[Measures].[Num_District_RT]" caption="Num_District_RT" measure="1" displayFolder="" measureGroup="RT_Merge" count="0"/>
    <cacheHierarchy uniqueName="[Measures].[__XL_Count RT_Merge]" caption="__XL_Count RT_Merge" measure="1" displayFolder="" measureGroup="RT_Merge" count="0" hidden="1"/>
    <cacheHierarchy uniqueName="[Measures].[__No measures defined]" caption="__No measures defined" measure="1" displayFolder="" count="0" hidden="1"/>
    <cacheHierarchy uniqueName="[Measures].[Sum of Attended]" caption="Sum of Attended" measure="1" displayFolder="" measureGroup="RT_Merge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 of Aug]" caption="Sum of Aug" measure="1" displayFolder="" measureGroup="RT_Merge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Sep]" caption="Sum of Sep" measure="1" displayFolder="" measureGroup="RT_Merge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Oct]" caption="Sum of Oct" measure="1" displayFolder="" measureGroup="RT_Merge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Nov]" caption="Sum of Nov" measure="1" displayFolder="" measureGroup="RT_Merge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Dec]" caption="Sum of Dec" measure="1" displayFolder="" measureGroup="RT_Merge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Jan]" caption="Sum of Jan" measure="1" displayFolder="" measureGroup="RT_Merge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Feb]" caption="Sum of Feb" measure="1" displayFolder="" measureGroup="RT_Merge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 of Mar]" caption="Sum of Mar" measure="1" displayFolder="" measureGroup="RT_Merge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 of Apr]" caption="Sum of Apr" measure="1" displayFolder="" measureGroup="RT_Merge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 of May]" caption="Sum of May" measure="1" displayFolder="" measureGroup="RT_Merge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 of Jun]" caption="Sum of Jun" measure="1" displayFolder="" measureGroup="RT_Merge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 of Jul]" caption="Sum of Jul" measure="1" displayFolder="" measureGroup="RT_Merge" count="0" oneField="1" hidden="1">
      <fieldsUsage count="1">
        <fieldUsage x="14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 of Total]" caption="Sum of Total" measure="1" displayFolder="" measureGroup="RT_Merge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 of PCT]" caption="Sum of PCT" measure="1" displayFolder="" measureGroup="RT_Merge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Count of PCT]" caption="Count of PCT" measure="1" displayFolder="" measureGroup="RT_Merge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Count of Charter Org]" caption="Count of Charter Org" measure="1" displayFolder="" measureGroup="RT_Merge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calculatedMembers count="1">
    <calculatedMember name="[Set1]" mdx="{([RT_Merge].[Council Name].&amp;[Central Florida Council 083],[RT_Merge].[District Name].&amp;[Apopka Shores 09]),([RT_Merge].[Council Name].&amp;[Central Florida Council 083],[RT_Merge].[District Name].&amp;[Challenger 07]),([RT_Merge].[Council Name].&amp;[Central Florida Council 083],[RT_Merge].[District Name].&amp;[Fort Gatlin 06]),([RT_Merge].[Council Name].&amp;[Central Florida Council 083],[RT_Merge].[District Name].&amp;[Lake 02]),([RT_Merge].[Council Name].&amp;[Central Florida Council 083],[RT_Merge].[District Name].&amp;[Little Econ 01]),([RT_Merge].[Council Name].&amp;[Central Florida Council 083],[RT_Merge].[District Name].&amp;[Osceola 08]),([RT_Merge].[Council Name].&amp;[Central Florida Council 083],[RT_Merge].[District Name].&amp;[Riverside 05]),([RT_Merge].[Council Name].&amp;[Central Florida Council 083],[RT_Merge].[District Name].&amp;[Sand Lake 27]),([RT_Merge].[Council Name].&amp;[Central Florida Council 083],[RT_Merge].[District Name].&amp;[Seminole Springs 10]),([RT_Merge].[Council Name].&amp;[Central Florida Council 083],[RT_Merge].[District Name].&amp;[Three Rivers 04]),([RT_Merge].[Council Name].&amp;[Central Florida Council 083],[RT_Merge].[District Name].&amp;[Tuscarora 03]),([RT_Merge].[Council Name].&amp;[Central Florida Council 083],[RT_Merge].[District Name].[All])}" set="1">
      <extLst>
        <ext xmlns:x14="http://schemas.microsoft.com/office/spreadsheetml/2009/9/main" uri="{0C70D0D5-359C-4a49-802D-23BBF952B5CE}">
          <x14:calculatedMember flattenHierarchies="0" hierarchizeDistinct="0">
            <x14:tupleSet rowCount="12" columnCount="2">
              <x14:headers>
                <x14:header uniqueName="[RT_Merge].[Council Name].[Council Name]" hierarchyName="[RT_Merge].[Council Name]"/>
                <x14:header uniqueName="[RT_Merge].[District Name].[District Name]" hierarchyName="[RT_Merge].[District Name]"/>
              </x14:headers>
              <x14:rows>
                <x14:row>
                  <x14:rowItem u="[RT_Merge].[Council Name].&amp;[Central Florida Council 083]" d="Central Florida Council 083"/>
                  <x14:rowItem u="[RT_Merge].[District Name].&amp;[Apopka Shores 09]" d="Apopka Shores 09"/>
                </x14:row>
                <x14:row>
                  <x14:rowItem u="[RT_Merge].[Council Name].&amp;[Central Florida Council 083]" d="Central Florida Council 083"/>
                  <x14:rowItem u="[RT_Merge].[District Name].&amp;[Challenger 07]" d="Challenger 07"/>
                </x14:row>
                <x14:row>
                  <x14:rowItem u="[RT_Merge].[Council Name].&amp;[Central Florida Council 083]" d="Central Florida Council 083"/>
                  <x14:rowItem u="[RT_Merge].[District Name].&amp;[Fort Gatlin 06]" d="Fort Gatlin 06"/>
                </x14:row>
                <x14:row>
                  <x14:rowItem u="[RT_Merge].[Council Name].&amp;[Central Florida Council 083]" d="Central Florida Council 083"/>
                  <x14:rowItem u="[RT_Merge].[District Name].&amp;[Lake 02]" d="Lake 02"/>
                </x14:row>
                <x14:row>
                  <x14:rowItem u="[RT_Merge].[Council Name].&amp;[Central Florida Council 083]" d="Central Florida Council 083"/>
                  <x14:rowItem u="[RT_Merge].[District Name].&amp;[Little Econ 01]" d="Little Econ 01"/>
                </x14:row>
                <x14:row>
                  <x14:rowItem u="[RT_Merge].[Council Name].&amp;[Central Florida Council 083]" d="Central Florida Council 083"/>
                  <x14:rowItem u="[RT_Merge].[District Name].&amp;[Osceola 08]" d="Osceola 08"/>
                </x14:row>
                <x14:row>
                  <x14:rowItem u="[RT_Merge].[Council Name].&amp;[Central Florida Council 083]" d="Central Florida Council 083"/>
                  <x14:rowItem u="[RT_Merge].[District Name].&amp;[Riverside 05]" d="Riverside 05"/>
                </x14:row>
                <x14:row>
                  <x14:rowItem u="[RT_Merge].[Council Name].&amp;[Central Florida Council 083]" d="Central Florida Council 083"/>
                  <x14:rowItem u="[RT_Merge].[District Name].&amp;[Sand Lake 27]" d="Sand Lake 27"/>
                </x14:row>
                <x14:row>
                  <x14:rowItem u="[RT_Merge].[Council Name].&amp;[Central Florida Council 083]" d="Central Florida Council 083"/>
                  <x14:rowItem u="[RT_Merge].[District Name].&amp;[Seminole Springs 10]" d="Seminole Springs 10"/>
                </x14:row>
                <x14:row>
                  <x14:rowItem u="[RT_Merge].[Council Name].&amp;[Central Florida Council 083]" d="Central Florida Council 083"/>
                  <x14:rowItem u="[RT_Merge].[District Name].&amp;[Three Rivers 04]" d="Three Rivers 04"/>
                </x14:row>
                <x14:row>
                  <x14:rowItem u="[RT_Merge].[Council Name].&amp;[Central Florida Council 083]" d="Central Florida Council 083"/>
                  <x14:rowItem u="[RT_Merge].[District Name].&amp;[Tuscarora 03]" d="Tuscarora 03"/>
                </x14:row>
                <x14:row>
                  <x14:rowItem u="[RT_Merge].[Council Name].&amp;[Central Florida Council 083]" d="Central Florida Council 083"/>
                  <x14:rowItem/>
                </x14:row>
              </x14:rows>
            </x14:tupleSet>
          </x14:calculatedMember>
        </ext>
      </extLst>
    </calculatedMember>
  </calculatedMembers>
  <dimensions count="2">
    <dimension measure="1" name="Measures" uniqueName="[Measures]" caption="Measures"/>
    <dimension name="RT_Merge" uniqueName="[RT_Merge]" caption="RT_Merge"/>
  </dimensions>
  <measureGroups count="1">
    <measureGroup name="RT_Merge" caption="RT_Mer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saveData="0" refreshedBy="Blaisdell, Ron" refreshedDate="42965.410567592589" createdVersion="5" refreshedVersion="6" minRefreshableVersion="3" recordCount="0" supportSubquery="1" supportAdvancedDrill="1">
  <cacheSource type="external" connectionId="5"/>
  <cacheFields count="15">
    <cacheField name="[RT_Merge].[Unit Type].[Unit Type]" caption="Unit Type" numFmtId="0" hierarchy="3" level="1">
      <sharedItems containsSemiMixedTypes="0" containsNonDate="0" containsString="0"/>
    </cacheField>
    <cacheField name="[RT_Merge].[Council Name].[Council Name]" caption="Council Name" numFmtId="0" level="1">
      <sharedItems count="1">
        <s v="Great Lakes FSC 272"/>
      </sharedItems>
    </cacheField>
    <cacheField name="[RT_Merge].[District Name].[District Name]" caption="District Name" numFmtId="0" hierarchy="1" level="1">
      <sharedItems count="8">
        <s v="Chippewa 02"/>
        <s v="Mahican 08"/>
        <s v="North Star 04"/>
        <s v="Ottawa 03"/>
        <s v="Pontiac Manito 01"/>
        <s v="Renaissance 06"/>
        <s v="Sunrise 05"/>
        <s v="Sunset 07"/>
      </sharedItems>
    </cacheField>
    <cacheField name="[Measures].[Sum of Aug]" caption="Sum of Aug" numFmtId="0" hierarchy="69" level="32767"/>
    <cacheField name="[Measures].[Sum of Sep]" caption="Sum of Sep" numFmtId="0" hierarchy="70" level="32767"/>
    <cacheField name="[Measures].[Sum of Oct]" caption="Sum of Oct" numFmtId="0" hierarchy="71" level="32767"/>
    <cacheField name="[Measures].[Sum of Nov]" caption="Sum of Nov" numFmtId="0" hierarchy="72" level="32767"/>
    <cacheField name="[Measures].[Sum of Dec]" caption="Sum of Dec" numFmtId="0" hierarchy="73" level="32767"/>
    <cacheField name="[Measures].[Sum of Jan]" caption="Sum of Jan" numFmtId="0" hierarchy="74" level="32767"/>
    <cacheField name="[Measures].[Sum of Feb]" caption="Sum of Feb" numFmtId="0" hierarchy="75" level="32767"/>
    <cacheField name="[Measures].[Sum of Mar]" caption="Sum of Mar" numFmtId="0" hierarchy="76" level="32767"/>
    <cacheField name="[Measures].[Sum of Apr]" caption="Sum of Apr" numFmtId="0" hierarchy="77" level="32767"/>
    <cacheField name="[Measures].[Sum of May]" caption="Sum of May" numFmtId="0" hierarchy="78" level="32767"/>
    <cacheField name="[Measures].[Sum of Jun]" caption="Sum of Jun" numFmtId="0" hierarchy="79" level="32767"/>
    <cacheField name="[Measures].[Sum of Jul]" caption="Sum of Jul" numFmtId="0" hierarchy="80" level="32767"/>
  </cacheFields>
  <cacheHierarchies count="85">
    <cacheHierarchy uniqueName="[RT_Merge].[Council Name]" caption="Council Name" attribute="1" defaultMemberUniqueName="[RT_Merge].[Council Name].[All]" allUniqueName="[RT_Merge].[Council Name].[All]" dimensionUniqueName="[RT_Merge]" displayFolder="" count="2" memberValueDatatype="130" unbalanced="0">
      <fieldsUsage count="2">
        <fieldUsage x="-1"/>
        <fieldUsage x="1"/>
      </fieldsUsage>
    </cacheHierarchy>
    <cacheHierarchy uniqueName="[RT_Merge].[District Name]" caption="District Name" attribute="1" defaultMemberUniqueName="[RT_Merge].[District Name].[All]" allUniqueName="[RT_Merge].[District Name].[All]" dimensionUniqueName="[RT_Merge]" displayFolder="" count="2" memberValueDatatype="130" unbalanced="0">
      <fieldsUsage count="2">
        <fieldUsage x="-1"/>
        <fieldUsage x="2"/>
      </fieldsUsage>
    </cacheHierarchy>
    <cacheHierarchy uniqueName="[RT_Merge].[SubDistrict Name]" caption="SubDistrict Name" attribute="1" defaultMemberUniqueName="[RT_Merge].[SubDistrict Name].[All]" allUniqueName="[RT_Merge].[SubDistrict Name].[All]" dimensionUniqueName="[RT_Merge]" displayFolder="" count="0" memberValueDatatype="130" unbalanced="0"/>
    <cacheHierarchy uniqueName="[RT_Merge].[Unit Type]" caption="Unit Type" attribute="1" defaultMemberUniqueName="[RT_Merge].[Unit Type].[All]" allUniqueName="[RT_Merge].[Unit Type].[All]" dimensionUniqueName="[RT_Merge]" displayFolder="" count="2" memberValueDatatype="130" unbalanced="0">
      <fieldsUsage count="2">
        <fieldUsage x="-1"/>
        <fieldUsage x="0"/>
      </fieldsUsage>
    </cacheHierarchy>
    <cacheHierarchy uniqueName="[RT_Merge].[Unit Name]" caption="Unit Name" attribute="1" defaultMemberUniqueName="[RT_Merge].[Unit Name].[All]" allUniqueName="[RT_Merge].[Unit Name].[All]" dimensionUniqueName="[RT_Merge]" displayFolder="" count="0" memberValueDatatype="130" unbalanced="0"/>
    <cacheHierarchy uniqueName="[RT_Merge].[Charter Org]" caption="Charter Org" attribute="1" defaultMemberUniqueName="[RT_Merge].[Charter Org].[All]" allUniqueName="[RT_Merge].[Charter Org].[All]" dimensionUniqueName="[RT_Merge]" displayFolder="" count="0" memberValueDatatype="130" unbalanced="0"/>
    <cacheHierarchy uniqueName="[RT_Merge].[New Unit]" caption="New Unit" attribute="1" defaultMemberUniqueName="[RT_Merge].[New Unit].[All]" allUniqueName="[RT_Merge].[New Unit].[All]" dimensionUniqueName="[RT_Merge]" displayFolder="" count="0" memberValueDatatype="130" unbalanced="0"/>
    <cacheHierarchy uniqueName="[RT_Merge].[New Unit Date]" caption="New Unit Date" attribute="1" time="1" defaultMemberUniqueName="[RT_Merge].[New Unit Date].[All]" allUniqueName="[RT_Merge].[New Unit Date].[All]" dimensionUniqueName="[RT_Merge]" displayFolder="" count="0" memberValueDatatype="7" unbalanced="0"/>
    <cacheHierarchy uniqueName="[RT_Merge].[Aug]" caption="Aug" attribute="1" defaultMemberUniqueName="[RT_Merge].[Aug].[All]" allUniqueName="[RT_Merge].[Aug].[All]" dimensionUniqueName="[RT_Merge]" displayFolder="" count="0" memberValueDatatype="20" unbalanced="0"/>
    <cacheHierarchy uniqueName="[RT_Merge].[Sep]" caption="Sep" attribute="1" defaultMemberUniqueName="[RT_Merge].[Sep].[All]" allUniqueName="[RT_Merge].[Sep].[All]" dimensionUniqueName="[RT_Merge]" displayFolder="" count="0" memberValueDatatype="20" unbalanced="0"/>
    <cacheHierarchy uniqueName="[RT_Merge].[Oct]" caption="Oct" attribute="1" defaultMemberUniqueName="[RT_Merge].[Oct].[All]" allUniqueName="[RT_Merge].[Oct].[All]" dimensionUniqueName="[RT_Merge]" displayFolder="" count="0" memberValueDatatype="20" unbalanced="0"/>
    <cacheHierarchy uniqueName="[RT_Merge].[Nov]" caption="Nov" attribute="1" defaultMemberUniqueName="[RT_Merge].[Nov].[All]" allUniqueName="[RT_Merge].[Nov].[All]" dimensionUniqueName="[RT_Merge]" displayFolder="" count="0" memberValueDatatype="20" unbalanced="0"/>
    <cacheHierarchy uniqueName="[RT_Merge].[Dec]" caption="Dec" attribute="1" defaultMemberUniqueName="[RT_Merge].[Dec].[All]" allUniqueName="[RT_Merge].[Dec].[All]" dimensionUniqueName="[RT_Merge]" displayFolder="" count="0" memberValueDatatype="20" unbalanced="0"/>
    <cacheHierarchy uniqueName="[RT_Merge].[Jan]" caption="Jan" attribute="1" defaultMemberUniqueName="[RT_Merge].[Jan].[All]" allUniqueName="[RT_Merge].[Jan].[All]" dimensionUniqueName="[RT_Merge]" displayFolder="" count="0" memberValueDatatype="20" unbalanced="0"/>
    <cacheHierarchy uniqueName="[RT_Merge].[Feb]" caption="Feb" attribute="1" defaultMemberUniqueName="[RT_Merge].[Feb].[All]" allUniqueName="[RT_Merge].[Feb].[All]" dimensionUniqueName="[RT_Merge]" displayFolder="" count="0" memberValueDatatype="20" unbalanced="0"/>
    <cacheHierarchy uniqueName="[RT_Merge].[Mar]" caption="Mar" attribute="1" defaultMemberUniqueName="[RT_Merge].[Mar].[All]" allUniqueName="[RT_Merge].[Mar].[All]" dimensionUniqueName="[RT_Merge]" displayFolder="" count="0" memberValueDatatype="20" unbalanced="0"/>
    <cacheHierarchy uniqueName="[RT_Merge].[Apr]" caption="Apr" attribute="1" defaultMemberUniqueName="[RT_Merge].[Apr].[All]" allUniqueName="[RT_Merge].[Apr].[All]" dimensionUniqueName="[RT_Merge]" displayFolder="" count="0" memberValueDatatype="20" unbalanced="0"/>
    <cacheHierarchy uniqueName="[RT_Merge].[May]" caption="May" attribute="1" defaultMemberUniqueName="[RT_Merge].[May].[All]" allUniqueName="[RT_Merge].[May].[All]" dimensionUniqueName="[RT_Merge]" displayFolder="" count="0" memberValueDatatype="20" unbalanced="0"/>
    <cacheHierarchy uniqueName="[RT_Merge].[Jun]" caption="Jun" attribute="1" defaultMemberUniqueName="[RT_Merge].[Jun].[All]" allUniqueName="[RT_Merge].[Jun].[All]" dimensionUniqueName="[RT_Merge]" displayFolder="" count="0" memberValueDatatype="20" unbalanced="0"/>
    <cacheHierarchy uniqueName="[RT_Merge].[Jul]" caption="Jul" attribute="1" defaultMemberUniqueName="[RT_Merge].[Jul].[All]" allUniqueName="[RT_Merge].[Jul].[All]" dimensionUniqueName="[RT_Merge]" displayFolder="" count="0" memberValueDatatype="20" unbalanced="0"/>
    <cacheHierarchy uniqueName="[RT_Merge].[Total]" caption="Total" attribute="1" defaultMemberUniqueName="[RT_Merge].[Total].[All]" allUniqueName="[RT_Merge].[Total].[All]" dimensionUniqueName="[RT_Merge]" displayFolder="" count="0" memberValueDatatype="20" unbalanced="0"/>
    <cacheHierarchy uniqueName="[RT_Merge].[NU]" caption="NU" attribute="1" defaultMemberUniqueName="[RT_Merge].[NU].[All]" allUniqueName="[RT_Merge].[NU].[All]" dimensionUniqueName="[RT_Merge]" displayFolder="" count="0" memberValueDatatype="20" unbalanced="0"/>
    <cacheHierarchy uniqueName="[RT_Merge].[Attended]" caption="Attended" attribute="1" defaultMemberUniqueName="[RT_Merge].[Attended].[All]" allUniqueName="[RT_Merge].[Attended].[All]" dimensionUniqueName="[RT_Merge]" displayFolder="" count="0" memberValueDatatype="20" unbalanced="0"/>
    <cacheHierarchy uniqueName="[RT_Merge].[Num_RT_Attended]" caption="Num_RT_Attended" attribute="1" defaultMemberUniqueName="[RT_Merge].[Num_RT_Attended].[All]" allUniqueName="[RT_Merge].[Num_RT_Attended].[All]" dimensionUniqueName="[RT_Merge]" displayFolder="" count="0" memberValueDatatype="20" unbalanced="0"/>
    <cacheHierarchy uniqueName="[RT_Merge].[RT]" caption="RT" attribute="1" defaultMemberUniqueName="[RT_Merge].[RT].[All]" allUniqueName="[RT_Merge].[RT].[All]" dimensionUniqueName="[RT_Merge]" displayFolder="" count="0" memberValueDatatype="20" unbalanced="0"/>
    <cacheHierarchy uniqueName="[RT_Merge].[PCT]" caption="PCT" attribute="1" defaultMemberUniqueName="[RT_Merge].[PCT].[All]" allUniqueName="[RT_Merge].[PCT].[All]" dimensionUniqueName="[RT_Merge]" displayFolder="" count="0" memberValueDatatype="5" unbalanced="0"/>
    <cacheHierarchy uniqueName="[Measures].[Apr Units]" caption="Apr Units" measure="1" displayFolder="" measureGroup="RT_Merge" count="0"/>
    <cacheHierarchy uniqueName="[Measures].[NumUnits]" caption="NumUnits" measure="1" displayFolder="" measureGroup="RT_Merge" count="0"/>
    <cacheHierarchy uniqueName="[Measures].[Apr Pct]" caption="Apr Pct" measure="1" displayFolder="" measureGroup="RT_Merge" count="0"/>
    <cacheHierarchy uniqueName="[Measures].[May Units]" caption="May Units" measure="1" displayFolder="" measureGroup="RT_Merge" count="0"/>
    <cacheHierarchy uniqueName="[Measures].[Jun Units]" caption="Jun Units" measure="1" displayFolder="" measureGroup="RT_Merge" count="0"/>
    <cacheHierarchy uniqueName="[Measures].[Jul Units]" caption="Jul Units" measure="1" displayFolder="" measureGroup="RT_Merge" count="0"/>
    <cacheHierarchy uniqueName="[Measures].[Aug Units]" caption="Aug Units" measure="1" displayFolder="" measureGroup="RT_Merge" count="0"/>
    <cacheHierarchy uniqueName="[Measures].[Sep Units]" caption="Sep Units" measure="1" displayFolder="" measureGroup="RT_Merge" count="0"/>
    <cacheHierarchy uniqueName="[Measures].[Oct Units]" caption="Oct Units" measure="1" displayFolder="" measureGroup="RT_Merge" count="0"/>
    <cacheHierarchy uniqueName="[Measures].[Nov Units]" caption="Nov Units" measure="1" displayFolder="" measureGroup="RT_Merge" count="0"/>
    <cacheHierarchy uniqueName="[Measures].[Dec Units]" caption="Dec Units" measure="1" displayFolder="" measureGroup="RT_Merge" count="0"/>
    <cacheHierarchy uniqueName="[Measures].[Jan Units]" caption="Jan Units" measure="1" displayFolder="" measureGroup="RT_Merge" count="0"/>
    <cacheHierarchy uniqueName="[Measures].[Feb Units]" caption="Feb Units" measure="1" displayFolder="" measureGroup="RT_Merge" count="0"/>
    <cacheHierarchy uniqueName="[Measures].[Mar Units]" caption="Mar Units" measure="1" displayFolder="" measureGroup="RT_Merge" count="0"/>
    <cacheHierarchy uniqueName="[Measures].[May Pct]" caption="May Pct" measure="1" displayFolder="" measureGroup="RT_Merge" count="0"/>
    <cacheHierarchy uniqueName="[Measures].[Jun Pct]" caption="Jun Pct" measure="1" displayFolder="" measureGroup="RT_Merge" count="0"/>
    <cacheHierarchy uniqueName="[Measures].[Jul Pct]" caption="Jul Pct" measure="1" displayFolder="" measureGroup="RT_Merge" count="0"/>
    <cacheHierarchy uniqueName="[Measures].[Aug Pct]" caption="Aug Pct" measure="1" displayFolder="" measureGroup="RT_Merge" count="0"/>
    <cacheHierarchy uniqueName="[Measures].[Sep Pct]" caption="Sep Pct" measure="1" displayFolder="" measureGroup="RT_Merge" count="0"/>
    <cacheHierarchy uniqueName="[Measures].[Oct Pct]" caption="Oct Pct" measure="1" displayFolder="" measureGroup="RT_Merge" count="0"/>
    <cacheHierarchy uniqueName="[Measures].[Nov Pct]" caption="Nov Pct" measure="1" displayFolder="" measureGroup="RT_Merge" count="0"/>
    <cacheHierarchy uniqueName="[Measures].[Dec Pct]" caption="Dec Pct" measure="1" displayFolder="" measureGroup="RT_Merge" count="0"/>
    <cacheHierarchy uniqueName="[Measures].[Jan Pct]" caption="Jan Pct" measure="1" displayFolder="" measureGroup="RT_Merge" count="0"/>
    <cacheHierarchy uniqueName="[Measures].[Feb Pct]" caption="Feb Pct" measure="1" displayFolder="" measureGroup="RT_Merge" count="0"/>
    <cacheHierarchy uniqueName="[Measures].[Mar Pct]" caption="Mar Pct" measure="1" displayFolder="" measureGroup="RT_Merge" count="0"/>
    <cacheHierarchy uniqueName="[Measures].[RT_Aug]" caption="RT_Aug" measure="1" displayFolder="" measureGroup="RT_Merge" count="0"/>
    <cacheHierarchy uniqueName="[Measures].[RT_Sep]" caption="RT_Sep" measure="1" displayFolder="" measureGroup="RT_Merge" count="0"/>
    <cacheHierarchy uniqueName="[Measures].[RT_Oct]" caption="RT_Oct" measure="1" displayFolder="" measureGroup="RT_Merge" count="0"/>
    <cacheHierarchy uniqueName="[Measures].[RT_Nov]" caption="RT_Nov" measure="1" displayFolder="" measureGroup="RT_Merge" count="0"/>
    <cacheHierarchy uniqueName="[Measures].[RT_Dec]" caption="RT_Dec" measure="1" displayFolder="" measureGroup="RT_Merge" count="0"/>
    <cacheHierarchy uniqueName="[Measures].[Num_RT]" caption="Num_RT" measure="1" displayFolder="" measureGroup="RT_Merge" count="0"/>
    <cacheHierarchy uniqueName="[Measures].[RT_Jan]" caption="RT_Jan" measure="1" displayFolder="" measureGroup="RT_Merge" count="0"/>
    <cacheHierarchy uniqueName="[Measures].[RT_Feb]" caption="RT_Feb" measure="1" displayFolder="" measureGroup="RT_Merge" count="0"/>
    <cacheHierarchy uniqueName="[Measures].[RT_Mar]" caption="RT_Mar" measure="1" displayFolder="" measureGroup="RT_Merge" count="0"/>
    <cacheHierarchy uniqueName="[Measures].[RT_Apr]" caption="RT_Apr" measure="1" displayFolder="" measureGroup="RT_Merge" count="0"/>
    <cacheHierarchy uniqueName="[Measures].[RT_May]" caption="RT_May" measure="1" displayFolder="" measureGroup="RT_Merge" count="0"/>
    <cacheHierarchy uniqueName="[Measures].[RT_Jun]" caption="RT_Jun" measure="1" displayFolder="" measureGroup="RT_Merge" count="0"/>
    <cacheHierarchy uniqueName="[Measures].[RT_Jul]" caption="RT_Jul" measure="1" displayFolder="" measureGroup="RT_Merge" count="0"/>
    <cacheHierarchy uniqueName="[Measures].[Avg]" caption="Avg" measure="1" displayFolder="" measureGroup="RT_Merge" count="0"/>
    <cacheHierarchy uniqueName="[Measures].[Num_District_RT]" caption="Num_District_RT" measure="1" displayFolder="" measureGroup="RT_Merge" count="0"/>
    <cacheHierarchy uniqueName="[Measures].[__XL_Count RT_Merge]" caption="__XL_Count RT_Merge" measure="1" displayFolder="" measureGroup="RT_Merge" count="0" hidden="1"/>
    <cacheHierarchy uniqueName="[Measures].[__No measures defined]" caption="__No measures defined" measure="1" displayFolder="" count="0" hidden="1"/>
    <cacheHierarchy uniqueName="[Measures].[Sum of Attended]" caption="Sum of Attended" measure="1" displayFolder="" measureGroup="RT_Merge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 of Aug]" caption="Sum of Aug" measure="1" displayFolder="" measureGroup="RT_Merge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Sep]" caption="Sum of Sep" measure="1" displayFolder="" measureGroup="RT_Merge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Oct]" caption="Sum of Oct" measure="1" displayFolder="" measureGroup="RT_Merge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Nov]" caption="Sum of Nov" measure="1" displayFolder="" measureGroup="RT_Merge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Dec]" caption="Sum of Dec" measure="1" displayFolder="" measureGroup="RT_Merge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Jan]" caption="Sum of Jan" measure="1" displayFolder="" measureGroup="RT_Merge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Feb]" caption="Sum of Feb" measure="1" displayFolder="" measureGroup="RT_Merge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 of Mar]" caption="Sum of Mar" measure="1" displayFolder="" measureGroup="RT_Merge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 of Apr]" caption="Sum of Apr" measure="1" displayFolder="" measureGroup="RT_Merge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 of May]" caption="Sum of May" measure="1" displayFolder="" measureGroup="RT_Merge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 of Jun]" caption="Sum of Jun" measure="1" displayFolder="" measureGroup="RT_Merge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 of Jul]" caption="Sum of Jul" measure="1" displayFolder="" measureGroup="RT_Merge" count="0" oneField="1" hidden="1">
      <fieldsUsage count="1">
        <fieldUsage x="14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 of Total]" caption="Sum of Total" measure="1" displayFolder="" measureGroup="RT_Merge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 of PCT]" caption="Sum of PCT" measure="1" displayFolder="" measureGroup="RT_Merge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Count of PCT]" caption="Count of PCT" measure="1" displayFolder="" measureGroup="RT_Merge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Count of Charter Org]" caption="Count of Charter Org" measure="1" displayFolder="" measureGroup="RT_Merge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calculatedMembers count="1">
    <calculatedMember name="[Set1]" mdx="{([RT_Merge].[Council Name].&amp;[Central Florida Council 083],[RT_Merge].[District Name].&amp;[Apopka Shores 09]),([RT_Merge].[Council Name].&amp;[Central Florida Council 083],[RT_Merge].[District Name].&amp;[Challenger 07]),([RT_Merge].[Council Name].&amp;[Central Florida Council 083],[RT_Merge].[District Name].&amp;[Fort Gatlin 06]),([RT_Merge].[Council Name].&amp;[Central Florida Council 083],[RT_Merge].[District Name].&amp;[Lake 02]),([RT_Merge].[Council Name].&amp;[Central Florida Council 083],[RT_Merge].[District Name].&amp;[Little Econ 01]),([RT_Merge].[Council Name].&amp;[Central Florida Council 083],[RT_Merge].[District Name].&amp;[Osceola 08]),([RT_Merge].[Council Name].&amp;[Central Florida Council 083],[RT_Merge].[District Name].&amp;[Riverside 05]),([RT_Merge].[Council Name].&amp;[Central Florida Council 083],[RT_Merge].[District Name].&amp;[Sand Lake 27]),([RT_Merge].[Council Name].&amp;[Central Florida Council 083],[RT_Merge].[District Name].&amp;[Seminole Springs 10]),([RT_Merge].[Council Name].&amp;[Central Florida Council 083],[RT_Merge].[District Name].&amp;[Three Rivers 04]),([RT_Merge].[Council Name].&amp;[Central Florida Council 083],[RT_Merge].[District Name].&amp;[Tuscarora 03]),([RT_Merge].[Council Name].&amp;[Central Florida Council 083],[RT_Merge].[District Name].[All])}" set="1">
      <extLst>
        <ext xmlns:x14="http://schemas.microsoft.com/office/spreadsheetml/2009/9/main" uri="{0C70D0D5-359C-4a49-802D-23BBF952B5CE}">
          <x14:calculatedMember flattenHierarchies="0" hierarchizeDistinct="0">
            <x14:tupleSet rowCount="12" columnCount="2">
              <x14:headers>
                <x14:header uniqueName="[RT_Merge].[Council Name].[Council Name]" hierarchyName="[RT_Merge].[Council Name]"/>
                <x14:header uniqueName="[RT_Merge].[District Name].[District Name]" hierarchyName="[RT_Merge].[District Name]"/>
              </x14:headers>
              <x14:rows>
                <x14:row>
                  <x14:rowItem u="[RT_Merge].[Council Name].&amp;[Central Florida Council 083]" d="Central Florida Council 083"/>
                  <x14:rowItem u="[RT_Merge].[District Name].&amp;[Apopka Shores 09]" d="Apopka Shores 09"/>
                </x14:row>
                <x14:row>
                  <x14:rowItem u="[RT_Merge].[Council Name].&amp;[Central Florida Council 083]" d="Central Florida Council 083"/>
                  <x14:rowItem u="[RT_Merge].[District Name].&amp;[Challenger 07]" d="Challenger 07"/>
                </x14:row>
                <x14:row>
                  <x14:rowItem u="[RT_Merge].[Council Name].&amp;[Central Florida Council 083]" d="Central Florida Council 083"/>
                  <x14:rowItem u="[RT_Merge].[District Name].&amp;[Fort Gatlin 06]" d="Fort Gatlin 06"/>
                </x14:row>
                <x14:row>
                  <x14:rowItem u="[RT_Merge].[Council Name].&amp;[Central Florida Council 083]" d="Central Florida Council 083"/>
                  <x14:rowItem u="[RT_Merge].[District Name].&amp;[Lake 02]" d="Lake 02"/>
                </x14:row>
                <x14:row>
                  <x14:rowItem u="[RT_Merge].[Council Name].&amp;[Central Florida Council 083]" d="Central Florida Council 083"/>
                  <x14:rowItem u="[RT_Merge].[District Name].&amp;[Little Econ 01]" d="Little Econ 01"/>
                </x14:row>
                <x14:row>
                  <x14:rowItem u="[RT_Merge].[Council Name].&amp;[Central Florida Council 083]" d="Central Florida Council 083"/>
                  <x14:rowItem u="[RT_Merge].[District Name].&amp;[Osceola 08]" d="Osceola 08"/>
                </x14:row>
                <x14:row>
                  <x14:rowItem u="[RT_Merge].[Council Name].&amp;[Central Florida Council 083]" d="Central Florida Council 083"/>
                  <x14:rowItem u="[RT_Merge].[District Name].&amp;[Riverside 05]" d="Riverside 05"/>
                </x14:row>
                <x14:row>
                  <x14:rowItem u="[RT_Merge].[Council Name].&amp;[Central Florida Council 083]" d="Central Florida Council 083"/>
                  <x14:rowItem u="[RT_Merge].[District Name].&amp;[Sand Lake 27]" d="Sand Lake 27"/>
                </x14:row>
                <x14:row>
                  <x14:rowItem u="[RT_Merge].[Council Name].&amp;[Central Florida Council 083]" d="Central Florida Council 083"/>
                  <x14:rowItem u="[RT_Merge].[District Name].&amp;[Seminole Springs 10]" d="Seminole Springs 10"/>
                </x14:row>
                <x14:row>
                  <x14:rowItem u="[RT_Merge].[Council Name].&amp;[Central Florida Council 083]" d="Central Florida Council 083"/>
                  <x14:rowItem u="[RT_Merge].[District Name].&amp;[Three Rivers 04]" d="Three Rivers 04"/>
                </x14:row>
                <x14:row>
                  <x14:rowItem u="[RT_Merge].[Council Name].&amp;[Central Florida Council 083]" d="Central Florida Council 083"/>
                  <x14:rowItem u="[RT_Merge].[District Name].&amp;[Tuscarora 03]" d="Tuscarora 03"/>
                </x14:row>
                <x14:row>
                  <x14:rowItem u="[RT_Merge].[Council Name].&amp;[Central Florida Council 083]" d="Central Florida Council 083"/>
                  <x14:rowItem/>
                </x14:row>
              </x14:rows>
            </x14:tupleSet>
          </x14:calculatedMember>
        </ext>
      </extLst>
    </calculatedMember>
  </calculatedMembers>
  <dimensions count="2">
    <dimension measure="1" name="Measures" uniqueName="[Measures]" caption="Measures"/>
    <dimension name="RT_Merge" uniqueName="[RT_Merge]" caption="RT_Merge"/>
  </dimensions>
  <measureGroups count="1">
    <measureGroup name="RT_Merge" caption="RT_Mer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saveData="0" refreshedBy="Blaisdell, Ron" refreshedDate="42965.411394212962" createdVersion="5" refreshedVersion="6" minRefreshableVersion="3" recordCount="0" supportSubquery="1" supportAdvancedDrill="1">
  <cacheSource type="external" connectionId="5"/>
  <cacheFields count="18">
    <cacheField name="[RT_Merge].[Unit Type].[Unit Type]" caption="Unit Type" numFmtId="0" hierarchy="3" level="1">
      <sharedItems containsSemiMixedTypes="0" containsNonDate="0" containsString="0"/>
    </cacheField>
    <cacheField name="[RT_Merge].[Council Name].[Council Name]" caption="Council Name" numFmtId="0" level="1">
      <sharedItems count="1">
        <s v="Great Lakes FSC 272"/>
      </sharedItems>
    </cacheField>
    <cacheField name="[RT_Merge].[District Name].[District Name]" caption="District Name" numFmtId="0" hierarchy="1" level="1">
      <sharedItems count="8">
        <s v="Chippewa 02"/>
        <s v="Mahican 08"/>
        <s v="North Star 04"/>
        <s v="Ottawa 03"/>
        <s v="Pontiac Manito 01"/>
        <s v="Renaissance 06"/>
        <s v="Sunrise 05"/>
        <s v="Sunset 07"/>
      </sharedItems>
    </cacheField>
    <cacheField name="[RT_Merge].[SubDistrict Name].[SubDistrict Name]" caption="SubDistrict Name" numFmtId="0" hierarchy="2" level="1">
      <sharedItems count="1">
        <s v=""/>
      </sharedItems>
    </cacheField>
    <cacheField name="[Measures].[Sum of Aug]" caption="Sum of Aug" numFmtId="0" hierarchy="69" level="32767"/>
    <cacheField name="[Measures].[Sum of Sep]" caption="Sum of Sep" numFmtId="0" hierarchy="70" level="32767"/>
    <cacheField name="[Measures].[Sum of Oct]" caption="Sum of Oct" numFmtId="0" hierarchy="71" level="32767"/>
    <cacheField name="[Measures].[Sum of Nov]" caption="Sum of Nov" numFmtId="0" hierarchy="72" level="32767"/>
    <cacheField name="[Measures].[Sum of Dec]" caption="Sum of Dec" numFmtId="0" hierarchy="73" level="32767"/>
    <cacheField name="[Measures].[Sum of Jan]" caption="Sum of Jan" numFmtId="0" hierarchy="74" level="32767"/>
    <cacheField name="[Measures].[Sum of Feb]" caption="Sum of Feb" numFmtId="0" hierarchy="75" level="32767"/>
    <cacheField name="[Measures].[Sum of Mar]" caption="Sum of Mar" numFmtId="0" hierarchy="76" level="32767"/>
    <cacheField name="[Measures].[Sum of Apr]" caption="Sum of Apr" numFmtId="0" hierarchy="77" level="32767"/>
    <cacheField name="[Measures].[Sum of May]" caption="Sum of May" numFmtId="0" hierarchy="78" level="32767"/>
    <cacheField name="[Measures].[Sum of Jun]" caption="Sum of Jun" numFmtId="0" hierarchy="79" level="32767"/>
    <cacheField name="[Measures].[Sum of Jul]" caption="Sum of Jul" numFmtId="0" hierarchy="80" level="32767"/>
    <cacheField name="[Measures].[Num_RT]" caption="Num_RT" numFmtId="0" hierarchy="56" level="32767"/>
    <cacheField name="[Measures].[Avg]" caption="Avg" numFmtId="0" hierarchy="64" level="32767"/>
  </cacheFields>
  <cacheHierarchies count="85">
    <cacheHierarchy uniqueName="[RT_Merge].[Council Name]" caption="Council Name" attribute="1" defaultMemberUniqueName="[RT_Merge].[Council Name].[All]" allUniqueName="[RT_Merge].[Council Name].[All]" dimensionUniqueName="[RT_Merge]" displayFolder="" count="2" memberValueDatatype="130" unbalanced="0">
      <fieldsUsage count="2">
        <fieldUsage x="-1"/>
        <fieldUsage x="1"/>
      </fieldsUsage>
    </cacheHierarchy>
    <cacheHierarchy uniqueName="[RT_Merge].[District Name]" caption="District Name" attribute="1" defaultMemberUniqueName="[RT_Merge].[District Name].[All]" allUniqueName="[RT_Merge].[District Name].[All]" dimensionUniqueName="[RT_Merge]" displayFolder="" count="2" memberValueDatatype="130" unbalanced="0">
      <fieldsUsage count="2">
        <fieldUsage x="-1"/>
        <fieldUsage x="2"/>
      </fieldsUsage>
    </cacheHierarchy>
    <cacheHierarchy uniqueName="[RT_Merge].[SubDistrict Name]" caption="SubDistrict Name" attribute="1" defaultMemberUniqueName="[RT_Merge].[SubDistrict Name].[All]" allUniqueName="[RT_Merge].[SubDistrict Name].[All]" dimensionUniqueName="[RT_Merge]" displayFolder="" count="2" memberValueDatatype="130" unbalanced="0">
      <fieldsUsage count="2">
        <fieldUsage x="-1"/>
        <fieldUsage x="3"/>
      </fieldsUsage>
    </cacheHierarchy>
    <cacheHierarchy uniqueName="[RT_Merge].[Unit Type]" caption="Unit Type" attribute="1" defaultMemberUniqueName="[RT_Merge].[Unit Type].[All]" allUniqueName="[RT_Merge].[Unit Type].[All]" dimensionUniqueName="[RT_Merge]" displayFolder="" count="2" memberValueDatatype="130" unbalanced="0">
      <fieldsUsage count="2">
        <fieldUsage x="-1"/>
        <fieldUsage x="0"/>
      </fieldsUsage>
    </cacheHierarchy>
    <cacheHierarchy uniqueName="[RT_Merge].[Unit Name]" caption="Unit Name" attribute="1" defaultMemberUniqueName="[RT_Merge].[Unit Name].[All]" allUniqueName="[RT_Merge].[Unit Name].[All]" dimensionUniqueName="[RT_Merge]" displayFolder="" count="0" memberValueDatatype="130" unbalanced="0"/>
    <cacheHierarchy uniqueName="[RT_Merge].[Charter Org]" caption="Charter Org" attribute="1" defaultMemberUniqueName="[RT_Merge].[Charter Org].[All]" allUniqueName="[RT_Merge].[Charter Org].[All]" dimensionUniqueName="[RT_Merge]" displayFolder="" count="0" memberValueDatatype="130" unbalanced="0"/>
    <cacheHierarchy uniqueName="[RT_Merge].[New Unit]" caption="New Unit" attribute="1" defaultMemberUniqueName="[RT_Merge].[New Unit].[All]" allUniqueName="[RT_Merge].[New Unit].[All]" dimensionUniqueName="[RT_Merge]" displayFolder="" count="0" memberValueDatatype="130" unbalanced="0"/>
    <cacheHierarchy uniqueName="[RT_Merge].[New Unit Date]" caption="New Unit Date" attribute="1" time="1" defaultMemberUniqueName="[RT_Merge].[New Unit Date].[All]" allUniqueName="[RT_Merge].[New Unit Date].[All]" dimensionUniqueName="[RT_Merge]" displayFolder="" count="0" memberValueDatatype="7" unbalanced="0"/>
    <cacheHierarchy uniqueName="[RT_Merge].[Aug]" caption="Aug" attribute="1" defaultMemberUniqueName="[RT_Merge].[Aug].[All]" allUniqueName="[RT_Merge].[Aug].[All]" dimensionUniqueName="[RT_Merge]" displayFolder="" count="0" memberValueDatatype="20" unbalanced="0"/>
    <cacheHierarchy uniqueName="[RT_Merge].[Sep]" caption="Sep" attribute="1" defaultMemberUniqueName="[RT_Merge].[Sep].[All]" allUniqueName="[RT_Merge].[Sep].[All]" dimensionUniqueName="[RT_Merge]" displayFolder="" count="0" memberValueDatatype="20" unbalanced="0"/>
    <cacheHierarchy uniqueName="[RT_Merge].[Oct]" caption="Oct" attribute="1" defaultMemberUniqueName="[RT_Merge].[Oct].[All]" allUniqueName="[RT_Merge].[Oct].[All]" dimensionUniqueName="[RT_Merge]" displayFolder="" count="0" memberValueDatatype="20" unbalanced="0"/>
    <cacheHierarchy uniqueName="[RT_Merge].[Nov]" caption="Nov" attribute="1" defaultMemberUniqueName="[RT_Merge].[Nov].[All]" allUniqueName="[RT_Merge].[Nov].[All]" dimensionUniqueName="[RT_Merge]" displayFolder="" count="0" memberValueDatatype="20" unbalanced="0"/>
    <cacheHierarchy uniqueName="[RT_Merge].[Dec]" caption="Dec" attribute="1" defaultMemberUniqueName="[RT_Merge].[Dec].[All]" allUniqueName="[RT_Merge].[Dec].[All]" dimensionUniqueName="[RT_Merge]" displayFolder="" count="0" memberValueDatatype="20" unbalanced="0"/>
    <cacheHierarchy uniqueName="[RT_Merge].[Jan]" caption="Jan" attribute="1" defaultMemberUniqueName="[RT_Merge].[Jan].[All]" allUniqueName="[RT_Merge].[Jan].[All]" dimensionUniqueName="[RT_Merge]" displayFolder="" count="0" memberValueDatatype="20" unbalanced="0"/>
    <cacheHierarchy uniqueName="[RT_Merge].[Feb]" caption="Feb" attribute="1" defaultMemberUniqueName="[RT_Merge].[Feb].[All]" allUniqueName="[RT_Merge].[Feb].[All]" dimensionUniqueName="[RT_Merge]" displayFolder="" count="0" memberValueDatatype="20" unbalanced="0"/>
    <cacheHierarchy uniqueName="[RT_Merge].[Mar]" caption="Mar" attribute="1" defaultMemberUniqueName="[RT_Merge].[Mar].[All]" allUniqueName="[RT_Merge].[Mar].[All]" dimensionUniqueName="[RT_Merge]" displayFolder="" count="0" memberValueDatatype="20" unbalanced="0"/>
    <cacheHierarchy uniqueName="[RT_Merge].[Apr]" caption="Apr" attribute="1" defaultMemberUniqueName="[RT_Merge].[Apr].[All]" allUniqueName="[RT_Merge].[Apr].[All]" dimensionUniqueName="[RT_Merge]" displayFolder="" count="0" memberValueDatatype="20" unbalanced="0"/>
    <cacheHierarchy uniqueName="[RT_Merge].[May]" caption="May" attribute="1" defaultMemberUniqueName="[RT_Merge].[May].[All]" allUniqueName="[RT_Merge].[May].[All]" dimensionUniqueName="[RT_Merge]" displayFolder="" count="0" memberValueDatatype="20" unbalanced="0"/>
    <cacheHierarchy uniqueName="[RT_Merge].[Jun]" caption="Jun" attribute="1" defaultMemberUniqueName="[RT_Merge].[Jun].[All]" allUniqueName="[RT_Merge].[Jun].[All]" dimensionUniqueName="[RT_Merge]" displayFolder="" count="0" memberValueDatatype="20" unbalanced="0"/>
    <cacheHierarchy uniqueName="[RT_Merge].[Jul]" caption="Jul" attribute="1" defaultMemberUniqueName="[RT_Merge].[Jul].[All]" allUniqueName="[RT_Merge].[Jul].[All]" dimensionUniqueName="[RT_Merge]" displayFolder="" count="0" memberValueDatatype="20" unbalanced="0"/>
    <cacheHierarchy uniqueName="[RT_Merge].[Total]" caption="Total" attribute="1" defaultMemberUniqueName="[RT_Merge].[Total].[All]" allUniqueName="[RT_Merge].[Total].[All]" dimensionUniqueName="[RT_Merge]" displayFolder="" count="0" memberValueDatatype="20" unbalanced="0"/>
    <cacheHierarchy uniqueName="[RT_Merge].[NU]" caption="NU" attribute="1" defaultMemberUniqueName="[RT_Merge].[NU].[All]" allUniqueName="[RT_Merge].[NU].[All]" dimensionUniqueName="[RT_Merge]" displayFolder="" count="0" memberValueDatatype="20" unbalanced="0"/>
    <cacheHierarchy uniqueName="[RT_Merge].[Attended]" caption="Attended" attribute="1" defaultMemberUniqueName="[RT_Merge].[Attended].[All]" allUniqueName="[RT_Merge].[Attended].[All]" dimensionUniqueName="[RT_Merge]" displayFolder="" count="0" memberValueDatatype="20" unbalanced="0"/>
    <cacheHierarchy uniqueName="[RT_Merge].[Num_RT_Attended]" caption="Num_RT_Attended" attribute="1" defaultMemberUniqueName="[RT_Merge].[Num_RT_Attended].[All]" allUniqueName="[RT_Merge].[Num_RT_Attended].[All]" dimensionUniqueName="[RT_Merge]" displayFolder="" count="0" memberValueDatatype="20" unbalanced="0"/>
    <cacheHierarchy uniqueName="[RT_Merge].[RT]" caption="RT" attribute="1" defaultMemberUniqueName="[RT_Merge].[RT].[All]" allUniqueName="[RT_Merge].[RT].[All]" dimensionUniqueName="[RT_Merge]" displayFolder="" count="0" memberValueDatatype="20" unbalanced="0"/>
    <cacheHierarchy uniqueName="[RT_Merge].[PCT]" caption="PCT" attribute="1" defaultMemberUniqueName="[RT_Merge].[PCT].[All]" allUniqueName="[RT_Merge].[PCT].[All]" dimensionUniqueName="[RT_Merge]" displayFolder="" count="0" memberValueDatatype="5" unbalanced="0"/>
    <cacheHierarchy uniqueName="[Measures].[Apr Units]" caption="Apr Units" measure="1" displayFolder="" measureGroup="RT_Merge" count="0"/>
    <cacheHierarchy uniqueName="[Measures].[NumUnits]" caption="NumUnits" measure="1" displayFolder="" measureGroup="RT_Merge" count="0"/>
    <cacheHierarchy uniqueName="[Measures].[Apr Pct]" caption="Apr Pct" measure="1" displayFolder="" measureGroup="RT_Merge" count="0"/>
    <cacheHierarchy uniqueName="[Measures].[May Units]" caption="May Units" measure="1" displayFolder="" measureGroup="RT_Merge" count="0"/>
    <cacheHierarchy uniqueName="[Measures].[Jun Units]" caption="Jun Units" measure="1" displayFolder="" measureGroup="RT_Merge" count="0"/>
    <cacheHierarchy uniqueName="[Measures].[Jul Units]" caption="Jul Units" measure="1" displayFolder="" measureGroup="RT_Merge" count="0"/>
    <cacheHierarchy uniqueName="[Measures].[Aug Units]" caption="Aug Units" measure="1" displayFolder="" measureGroup="RT_Merge" count="0"/>
    <cacheHierarchy uniqueName="[Measures].[Sep Units]" caption="Sep Units" measure="1" displayFolder="" measureGroup="RT_Merge" count="0"/>
    <cacheHierarchy uniqueName="[Measures].[Oct Units]" caption="Oct Units" measure="1" displayFolder="" measureGroup="RT_Merge" count="0"/>
    <cacheHierarchy uniqueName="[Measures].[Nov Units]" caption="Nov Units" measure="1" displayFolder="" measureGroup="RT_Merge" count="0"/>
    <cacheHierarchy uniqueName="[Measures].[Dec Units]" caption="Dec Units" measure="1" displayFolder="" measureGroup="RT_Merge" count="0"/>
    <cacheHierarchy uniqueName="[Measures].[Jan Units]" caption="Jan Units" measure="1" displayFolder="" measureGroup="RT_Merge" count="0"/>
    <cacheHierarchy uniqueName="[Measures].[Feb Units]" caption="Feb Units" measure="1" displayFolder="" measureGroup="RT_Merge" count="0"/>
    <cacheHierarchy uniqueName="[Measures].[Mar Units]" caption="Mar Units" measure="1" displayFolder="" measureGroup="RT_Merge" count="0"/>
    <cacheHierarchy uniqueName="[Measures].[May Pct]" caption="May Pct" measure="1" displayFolder="" measureGroup="RT_Merge" count="0"/>
    <cacheHierarchy uniqueName="[Measures].[Jun Pct]" caption="Jun Pct" measure="1" displayFolder="" measureGroup="RT_Merge" count="0"/>
    <cacheHierarchy uniqueName="[Measures].[Jul Pct]" caption="Jul Pct" measure="1" displayFolder="" measureGroup="RT_Merge" count="0"/>
    <cacheHierarchy uniqueName="[Measures].[Aug Pct]" caption="Aug Pct" measure="1" displayFolder="" measureGroup="RT_Merge" count="0"/>
    <cacheHierarchy uniqueName="[Measures].[Sep Pct]" caption="Sep Pct" measure="1" displayFolder="" measureGroup="RT_Merge" count="0"/>
    <cacheHierarchy uniqueName="[Measures].[Oct Pct]" caption="Oct Pct" measure="1" displayFolder="" measureGroup="RT_Merge" count="0"/>
    <cacheHierarchy uniqueName="[Measures].[Nov Pct]" caption="Nov Pct" measure="1" displayFolder="" measureGroup="RT_Merge" count="0"/>
    <cacheHierarchy uniqueName="[Measures].[Dec Pct]" caption="Dec Pct" measure="1" displayFolder="" measureGroup="RT_Merge" count="0"/>
    <cacheHierarchy uniqueName="[Measures].[Jan Pct]" caption="Jan Pct" measure="1" displayFolder="" measureGroup="RT_Merge" count="0"/>
    <cacheHierarchy uniqueName="[Measures].[Feb Pct]" caption="Feb Pct" measure="1" displayFolder="" measureGroup="RT_Merge" count="0"/>
    <cacheHierarchy uniqueName="[Measures].[Mar Pct]" caption="Mar Pct" measure="1" displayFolder="" measureGroup="RT_Merge" count="0"/>
    <cacheHierarchy uniqueName="[Measures].[RT_Aug]" caption="RT_Aug" measure="1" displayFolder="" measureGroup="RT_Merge" count="0"/>
    <cacheHierarchy uniqueName="[Measures].[RT_Sep]" caption="RT_Sep" measure="1" displayFolder="" measureGroup="RT_Merge" count="0"/>
    <cacheHierarchy uniqueName="[Measures].[RT_Oct]" caption="RT_Oct" measure="1" displayFolder="" measureGroup="RT_Merge" count="0"/>
    <cacheHierarchy uniqueName="[Measures].[RT_Nov]" caption="RT_Nov" measure="1" displayFolder="" measureGroup="RT_Merge" count="0"/>
    <cacheHierarchy uniqueName="[Measures].[RT_Dec]" caption="RT_Dec" measure="1" displayFolder="" measureGroup="RT_Merge" count="0"/>
    <cacheHierarchy uniqueName="[Measures].[Num_RT]" caption="Num_RT" measure="1" displayFolder="" measureGroup="RT_Merge" count="0" oneField="1">
      <fieldsUsage count="1">
        <fieldUsage x="16"/>
      </fieldsUsage>
    </cacheHierarchy>
    <cacheHierarchy uniqueName="[Measures].[RT_Jan]" caption="RT_Jan" measure="1" displayFolder="" measureGroup="RT_Merge" count="0"/>
    <cacheHierarchy uniqueName="[Measures].[RT_Feb]" caption="RT_Feb" measure="1" displayFolder="" measureGroup="RT_Merge" count="0"/>
    <cacheHierarchy uniqueName="[Measures].[RT_Mar]" caption="RT_Mar" measure="1" displayFolder="" measureGroup="RT_Merge" count="0"/>
    <cacheHierarchy uniqueName="[Measures].[RT_Apr]" caption="RT_Apr" measure="1" displayFolder="" measureGroup="RT_Merge" count="0"/>
    <cacheHierarchy uniqueName="[Measures].[RT_May]" caption="RT_May" measure="1" displayFolder="" measureGroup="RT_Merge" count="0"/>
    <cacheHierarchy uniqueName="[Measures].[RT_Jun]" caption="RT_Jun" measure="1" displayFolder="" measureGroup="RT_Merge" count="0"/>
    <cacheHierarchy uniqueName="[Measures].[RT_Jul]" caption="RT_Jul" measure="1" displayFolder="" measureGroup="RT_Merge" count="0"/>
    <cacheHierarchy uniqueName="[Measures].[Avg]" caption="Avg" measure="1" displayFolder="" measureGroup="RT_Merge" count="0" oneField="1">
      <fieldsUsage count="1">
        <fieldUsage x="17"/>
      </fieldsUsage>
    </cacheHierarchy>
    <cacheHierarchy uniqueName="[Measures].[Num_District_RT]" caption="Num_District_RT" measure="1" displayFolder="" measureGroup="RT_Merge" count="0"/>
    <cacheHierarchy uniqueName="[Measures].[__XL_Count RT_Merge]" caption="__XL_Count RT_Merge" measure="1" displayFolder="" measureGroup="RT_Merge" count="0" hidden="1"/>
    <cacheHierarchy uniqueName="[Measures].[__No measures defined]" caption="__No measures defined" measure="1" displayFolder="" count="0" hidden="1"/>
    <cacheHierarchy uniqueName="[Measures].[Sum of Attended]" caption="Sum of Attended" measure="1" displayFolder="" measureGroup="RT_Merge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 of Aug]" caption="Sum of Aug" measure="1" displayFolder="" measureGroup="RT_Merge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Sep]" caption="Sum of Sep" measure="1" displayFolder="" measureGroup="RT_Merge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Oct]" caption="Sum of Oct" measure="1" displayFolder="" measureGroup="RT_Merge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Nov]" caption="Sum of Nov" measure="1" displayFolder="" measureGroup="RT_Merge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Dec]" caption="Sum of Dec" measure="1" displayFolder="" measureGroup="RT_Merge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Jan]" caption="Sum of Jan" measure="1" displayFolder="" measureGroup="RT_Merge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Feb]" caption="Sum of Feb" measure="1" displayFolder="" measureGroup="RT_Merge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 of Mar]" caption="Sum of Mar" measure="1" displayFolder="" measureGroup="RT_Merge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 of Apr]" caption="Sum of Apr" measure="1" displayFolder="" measureGroup="RT_Merge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 of May]" caption="Sum of May" measure="1" displayFolder="" measureGroup="RT_Merge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 of Jun]" caption="Sum of Jun" measure="1" displayFolder="" measureGroup="RT_Merge" count="0" oneField="1" hidden="1">
      <fieldsUsage count="1">
        <fieldUsage x="14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 of Jul]" caption="Sum of Jul" measure="1" displayFolder="" measureGroup="RT_Merge" count="0" oneField="1" hidden="1">
      <fieldsUsage count="1">
        <fieldUsage x="15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 of Total]" caption="Sum of Total" measure="1" displayFolder="" measureGroup="RT_Merge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 of PCT]" caption="Sum of PCT" measure="1" displayFolder="" measureGroup="RT_Merge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Count of PCT]" caption="Count of PCT" measure="1" displayFolder="" measureGroup="RT_Merge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Count of Charter Org]" caption="Count of Charter Org" measure="1" displayFolder="" measureGroup="RT_Merge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calculatedMembers count="1">
    <calculatedMember name="[Set1]" mdx="{([RT_Merge].[Council Name].&amp;[Central Florida Council 083],[RT_Merge].[District Name].&amp;[Apopka Shores 09]),([RT_Merge].[Council Name].&amp;[Central Florida Council 083],[RT_Merge].[District Name].&amp;[Challenger 07]),([RT_Merge].[Council Name].&amp;[Central Florida Council 083],[RT_Merge].[District Name].&amp;[Fort Gatlin 06]),([RT_Merge].[Council Name].&amp;[Central Florida Council 083],[RT_Merge].[District Name].&amp;[Lake 02]),([RT_Merge].[Council Name].&amp;[Central Florida Council 083],[RT_Merge].[District Name].&amp;[Little Econ 01]),([RT_Merge].[Council Name].&amp;[Central Florida Council 083],[RT_Merge].[District Name].&amp;[Osceola 08]),([RT_Merge].[Council Name].&amp;[Central Florida Council 083],[RT_Merge].[District Name].&amp;[Riverside 05]),([RT_Merge].[Council Name].&amp;[Central Florida Council 083],[RT_Merge].[District Name].&amp;[Sand Lake 27]),([RT_Merge].[Council Name].&amp;[Central Florida Council 083],[RT_Merge].[District Name].&amp;[Seminole Springs 10]),([RT_Merge].[Council Name].&amp;[Central Florida Council 083],[RT_Merge].[District Name].&amp;[Three Rivers 04]),([RT_Merge].[Council Name].&amp;[Central Florida Council 083],[RT_Merge].[District Name].&amp;[Tuscarora 03]),([RT_Merge].[Council Name].&amp;[Central Florida Council 083],[RT_Merge].[District Name].[All])}" set="1">
      <extLst>
        <ext xmlns:x14="http://schemas.microsoft.com/office/spreadsheetml/2009/9/main" uri="{0C70D0D5-359C-4a49-802D-23BBF952B5CE}">
          <x14:calculatedMember flattenHierarchies="0" hierarchizeDistinct="0">
            <x14:tupleSet rowCount="12" columnCount="2">
              <x14:headers>
                <x14:header uniqueName="[RT_Merge].[Council Name].[Council Name]" hierarchyName="[RT_Merge].[Council Name]"/>
                <x14:header uniqueName="[RT_Merge].[District Name].[District Name]" hierarchyName="[RT_Merge].[District Name]"/>
              </x14:headers>
              <x14:rows>
                <x14:row>
                  <x14:rowItem u="[RT_Merge].[Council Name].&amp;[Central Florida Council 083]" d="Central Florida Council 083"/>
                  <x14:rowItem u="[RT_Merge].[District Name].&amp;[Apopka Shores 09]" d="Apopka Shores 09"/>
                </x14:row>
                <x14:row>
                  <x14:rowItem u="[RT_Merge].[Council Name].&amp;[Central Florida Council 083]" d="Central Florida Council 083"/>
                  <x14:rowItem u="[RT_Merge].[District Name].&amp;[Challenger 07]" d="Challenger 07"/>
                </x14:row>
                <x14:row>
                  <x14:rowItem u="[RT_Merge].[Council Name].&amp;[Central Florida Council 083]" d="Central Florida Council 083"/>
                  <x14:rowItem u="[RT_Merge].[District Name].&amp;[Fort Gatlin 06]" d="Fort Gatlin 06"/>
                </x14:row>
                <x14:row>
                  <x14:rowItem u="[RT_Merge].[Council Name].&amp;[Central Florida Council 083]" d="Central Florida Council 083"/>
                  <x14:rowItem u="[RT_Merge].[District Name].&amp;[Lake 02]" d="Lake 02"/>
                </x14:row>
                <x14:row>
                  <x14:rowItem u="[RT_Merge].[Council Name].&amp;[Central Florida Council 083]" d="Central Florida Council 083"/>
                  <x14:rowItem u="[RT_Merge].[District Name].&amp;[Little Econ 01]" d="Little Econ 01"/>
                </x14:row>
                <x14:row>
                  <x14:rowItem u="[RT_Merge].[Council Name].&amp;[Central Florida Council 083]" d="Central Florida Council 083"/>
                  <x14:rowItem u="[RT_Merge].[District Name].&amp;[Osceola 08]" d="Osceola 08"/>
                </x14:row>
                <x14:row>
                  <x14:rowItem u="[RT_Merge].[Council Name].&amp;[Central Florida Council 083]" d="Central Florida Council 083"/>
                  <x14:rowItem u="[RT_Merge].[District Name].&amp;[Riverside 05]" d="Riverside 05"/>
                </x14:row>
                <x14:row>
                  <x14:rowItem u="[RT_Merge].[Council Name].&amp;[Central Florida Council 083]" d="Central Florida Council 083"/>
                  <x14:rowItem u="[RT_Merge].[District Name].&amp;[Sand Lake 27]" d="Sand Lake 27"/>
                </x14:row>
                <x14:row>
                  <x14:rowItem u="[RT_Merge].[Council Name].&amp;[Central Florida Council 083]" d="Central Florida Council 083"/>
                  <x14:rowItem u="[RT_Merge].[District Name].&amp;[Seminole Springs 10]" d="Seminole Springs 10"/>
                </x14:row>
                <x14:row>
                  <x14:rowItem u="[RT_Merge].[Council Name].&amp;[Central Florida Council 083]" d="Central Florida Council 083"/>
                  <x14:rowItem u="[RT_Merge].[District Name].&amp;[Three Rivers 04]" d="Three Rivers 04"/>
                </x14:row>
                <x14:row>
                  <x14:rowItem u="[RT_Merge].[Council Name].&amp;[Central Florida Council 083]" d="Central Florida Council 083"/>
                  <x14:rowItem u="[RT_Merge].[District Name].&amp;[Tuscarora 03]" d="Tuscarora 03"/>
                </x14:row>
                <x14:row>
                  <x14:rowItem u="[RT_Merge].[Council Name].&amp;[Central Florida Council 083]" d="Central Florida Council 083"/>
                  <x14:rowItem/>
                </x14:row>
              </x14:rows>
            </x14:tupleSet>
          </x14:calculatedMember>
        </ext>
      </extLst>
    </calculatedMember>
  </calculatedMembers>
  <dimensions count="2">
    <dimension measure="1" name="Measures" uniqueName="[Measures]" caption="Measures"/>
    <dimension name="RT_Merge" uniqueName="[RT_Merge]" caption="RT_Merge"/>
  </dimensions>
  <measureGroups count="1">
    <measureGroup name="RT_Merge" caption="RT_Mer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saveData="0" refreshedBy="Blaisdell, Ron" refreshedDate="42965.411531597223" createdVersion="5" refreshedVersion="6" minRefreshableVersion="3" recordCount="0" supportSubquery="1" supportAdvancedDrill="1">
  <cacheSource type="external" connectionId="5"/>
  <cacheFields count="20">
    <cacheField name="[RT_Merge].[Unit Type].[Unit Type]" caption="Unit Type" numFmtId="0" hierarchy="3" level="1">
      <sharedItems count="5">
        <s v="Crew"/>
        <s v="Pack"/>
        <s v="Troop"/>
        <s v="Ship"/>
        <s v="Team"/>
      </sharedItems>
    </cacheField>
    <cacheField name="[RT_Merge].[Council Name].[Council Name]" caption="Council Name" numFmtId="0" level="1">
      <sharedItems count="1">
        <s v="Great Lakes FSC 272"/>
      </sharedItems>
    </cacheField>
    <cacheField name="[RT_Merge].[District Name].[District Name]" caption="District Name" numFmtId="0" hierarchy="1" level="1">
      <sharedItems count="8">
        <s v="Chippewa 02"/>
        <s v="Mahican 08"/>
        <s v="North Star 04"/>
        <s v="Ottawa 03"/>
        <s v="Pontiac Manito 01"/>
        <s v="Renaissance 06"/>
        <s v="Sunrise 05"/>
        <s v="Sunset 07"/>
      </sharedItems>
    </cacheField>
    <cacheField name="[Measures].[Sum of Aug]" caption="Sum of Aug" numFmtId="0" hierarchy="69" level="32767"/>
    <cacheField name="[Measures].[Sum of Sep]" caption="Sum of Sep" numFmtId="0" hierarchy="70" level="32767"/>
    <cacheField name="[Measures].[Sum of Oct]" caption="Sum of Oct" numFmtId="0" hierarchy="71" level="32767"/>
    <cacheField name="[Measures].[Sum of Nov]" caption="Sum of Nov" numFmtId="0" hierarchy="72" level="32767"/>
    <cacheField name="[Measures].[Sum of Dec]" caption="Sum of Dec" numFmtId="0" hierarchy="73" level="32767"/>
    <cacheField name="[Measures].[Sum of Jan]" caption="Sum of Jan" numFmtId="0" hierarchy="74" level="32767"/>
    <cacheField name="[Measures].[Sum of Feb]" caption="Sum of Feb" numFmtId="0" hierarchy="75" level="32767"/>
    <cacheField name="[Measures].[Sum of Mar]" caption="Sum of Mar" numFmtId="0" hierarchy="76" level="32767"/>
    <cacheField name="[Measures].[Sum of Apr]" caption="Sum of Apr" numFmtId="0" hierarchy="77" level="32767"/>
    <cacheField name="[Measures].[Sum of May]" caption="Sum of May" numFmtId="0" hierarchy="78" level="32767"/>
    <cacheField name="[Measures].[Sum of Jun]" caption="Sum of Jun" numFmtId="0" hierarchy="79" level="32767"/>
    <cacheField name="[Measures].[Sum of Jul]" caption="Sum of Jul" numFmtId="0" hierarchy="80" level="32767"/>
    <cacheField name="[RT_Merge].[Unit Name].[Unit Name]" caption="Unit Name" numFmtId="0" hierarchy="4" level="1">
      <sharedItems count="474">
        <s v="210"/>
        <s v="2149"/>
        <s v="2154"/>
        <s v="2248"/>
        <s v="349"/>
        <s v="4255"/>
        <s v="87"/>
        <s v="106"/>
        <s v="1070"/>
        <s v="109"/>
        <s v="124"/>
        <s v="141"/>
        <s v="143"/>
        <s v="144"/>
        <s v="146"/>
        <s v="148"/>
        <s v="149"/>
        <s v="150"/>
        <s v="157"/>
        <s v="158"/>
        <s v="159"/>
        <s v="17"/>
        <s v="183"/>
        <s v="188"/>
        <s v="195"/>
        <s v="201"/>
        <s v="211"/>
        <s v="215"/>
        <s v="248"/>
        <s v="251"/>
        <s v="252"/>
        <s v="255"/>
        <s v="256"/>
        <s v="259"/>
        <s v="26"/>
        <s v="267"/>
        <s v="342"/>
        <s v="343"/>
        <s v="345"/>
        <s v="350"/>
        <s v="358"/>
        <s v="361"/>
        <s v="371"/>
        <s v="372"/>
        <s v="382"/>
        <s v="391"/>
        <s v="41"/>
        <s v="421"/>
        <s v="601"/>
        <s v="63"/>
        <s v="71"/>
        <s v="72"/>
        <s v="77"/>
        <s v="79"/>
        <s v="82"/>
        <s v="83"/>
        <s v="84"/>
        <s v="85"/>
        <s v="90"/>
        <s v="902"/>
        <s v="92"/>
        <s v="95"/>
        <s v="97"/>
        <s v="123"/>
        <s v="125"/>
        <s v="154"/>
        <s v="156"/>
        <s v="208"/>
        <s v="209"/>
        <s v="225"/>
        <s v="242"/>
        <s v="351"/>
        <s v="356"/>
        <s v="360"/>
        <s v="390"/>
        <s v="40"/>
        <s v="472"/>
        <s v="518"/>
        <s v="60"/>
        <s v="80"/>
        <s v="911"/>
        <s v="96"/>
        <s v="1051"/>
        <s v="1133"/>
        <s v="1148"/>
        <s v="1232"/>
        <s v="846"/>
        <s v="877"/>
        <s v="1"/>
        <s v="1052"/>
        <s v="1054"/>
        <s v="1055"/>
        <s v="1112"/>
        <s v="1116"/>
        <s v="1127"/>
        <s v="1128"/>
        <s v="1139"/>
        <s v="1151"/>
        <s v="1152"/>
        <s v="1234"/>
        <s v="1261"/>
        <s v="1364"/>
        <s v="1659"/>
        <s v="1722"/>
        <s v="1723"/>
        <s v="1770"/>
        <s v="1783"/>
        <s v="1786"/>
        <s v="1795"/>
        <s v="2"/>
        <s v="313"/>
        <s v="33"/>
        <s v="5824"/>
        <s v="70"/>
        <s v="801"/>
        <s v="812"/>
        <s v="818"/>
        <s v="820"/>
        <s v="828"/>
        <s v="857"/>
        <s v="1061"/>
        <s v="1104"/>
        <s v="1111"/>
        <s v="1147"/>
        <s v="1381"/>
        <s v="1662"/>
        <s v="1721"/>
        <s v="1777"/>
        <s v="237"/>
        <s v="802"/>
        <s v="816"/>
        <s v="825"/>
        <s v="842"/>
        <s v="1042"/>
        <s v="1045"/>
        <s v="1046"/>
        <s v="1047"/>
        <s v="1589"/>
        <s v="1699"/>
        <s v="1716"/>
        <s v="1888"/>
        <s v="1973"/>
        <s v="230"/>
        <s v="1002"/>
        <s v="1006"/>
        <s v="1007"/>
        <s v="1009"/>
        <s v="1010"/>
        <s v="1014"/>
        <s v="1016"/>
        <s v="1022"/>
        <s v="1023"/>
        <s v="1024"/>
        <s v="1029"/>
        <s v="1032"/>
        <s v="1034"/>
        <s v="1037"/>
        <s v="1039"/>
        <s v="1049"/>
        <s v="1081"/>
        <s v="1082"/>
        <s v="1085"/>
        <s v="1094"/>
        <s v="1095"/>
        <s v="1096"/>
        <s v="1214"/>
        <s v="1292"/>
        <s v="1545"/>
        <s v="1581"/>
        <s v="1587"/>
        <s v="1591"/>
        <s v="1592"/>
        <s v="1600"/>
        <s v="1604"/>
        <s v="1607"/>
        <s v="1626"/>
        <s v="1627"/>
        <s v="1628"/>
        <s v="1631"/>
        <s v="1634"/>
        <s v="1703"/>
        <s v="1705"/>
        <s v="1706"/>
        <s v="1707"/>
        <s v="1708"/>
        <s v="1709"/>
        <s v="1712"/>
        <s v="1713"/>
        <s v="1718"/>
        <s v="1720"/>
        <s v="1741"/>
        <s v="1902"/>
        <s v="1930"/>
        <s v="1940"/>
        <s v="1001"/>
        <s v="1005"/>
        <s v="1036"/>
        <s v="1601"/>
        <s v="1610"/>
        <s v="1615"/>
        <s v="1629"/>
        <s v="1701"/>
        <s v="1702"/>
        <s v="1710"/>
        <s v="288"/>
        <s v="289"/>
        <s v="110"/>
        <s v="170"/>
        <s v="179"/>
        <s v="272"/>
        <s v="326"/>
        <s v="8"/>
        <s v="100"/>
        <s v="101"/>
        <s v="102"/>
        <s v="121"/>
        <s v="162"/>
        <s v="164"/>
        <s v="175"/>
        <s v="222"/>
        <s v="224"/>
        <s v="226"/>
        <s v="227"/>
        <s v="231"/>
        <s v="236"/>
        <s v="238"/>
        <s v="239"/>
        <s v="240"/>
        <s v="263"/>
        <s v="315"/>
        <s v="316"/>
        <s v="323"/>
        <s v="336"/>
        <s v="36"/>
        <s v="362"/>
        <s v="3750"/>
        <s v="38"/>
        <s v="389"/>
        <s v="39"/>
        <s v="42"/>
        <s v="45"/>
        <s v="50"/>
        <s v="52"/>
        <s v="54"/>
        <s v="55"/>
        <s v="631"/>
        <s v="712"/>
        <s v="720"/>
        <s v="721"/>
        <s v="746"/>
        <s v="755"/>
        <s v="903"/>
        <s v="1000"/>
        <s v="103"/>
        <s v="104"/>
        <s v="160"/>
        <s v="172"/>
        <s v="228"/>
        <s v="229"/>
        <s v="308"/>
        <s v="327"/>
        <s v="407"/>
        <s v="777"/>
        <s v="2185"/>
        <s v="2310"/>
        <s v="29"/>
        <s v="298"/>
        <s v="51"/>
        <s v="105"/>
        <s v="108"/>
        <s v="113"/>
        <s v="126"/>
        <s v="128"/>
        <s v="130"/>
        <s v="133"/>
        <s v="135"/>
        <s v="163"/>
        <s v="169"/>
        <s v="182"/>
        <s v="185"/>
        <s v="186"/>
        <s v="1861"/>
        <s v="192"/>
        <s v="220"/>
        <s v="233"/>
        <s v="2600"/>
        <s v="291"/>
        <s v="297"/>
        <s v="310"/>
        <s v="314"/>
        <s v="341"/>
        <s v="366"/>
        <s v="377"/>
        <s v="4"/>
        <s v="43"/>
        <s v="499"/>
        <s v="5110"/>
        <s v="512"/>
        <s v="531"/>
        <s v="59"/>
        <s v="61"/>
        <s v="700"/>
        <s v="880"/>
        <s v="134"/>
        <s v="139"/>
        <s v="189"/>
        <s v="199"/>
        <s v="284"/>
        <s v="3"/>
        <s v="810"/>
        <s v="194"/>
        <s v="10"/>
        <s v="1025"/>
        <s v="1221"/>
        <s v="1300"/>
        <s v="1305"/>
        <s v="1307"/>
        <s v="1314"/>
        <s v="1315"/>
        <s v="1318"/>
        <s v="1460"/>
        <s v="1649"/>
        <s v="1650"/>
        <s v="1656"/>
        <s v="1672"/>
        <s v="1917"/>
        <s v="1980"/>
        <s v="1990"/>
        <s v="2251"/>
        <s v="23"/>
        <s v="2301"/>
        <s v="2751"/>
        <s v="30"/>
        <s v="368"/>
        <s v="4001"/>
        <s v="409"/>
        <s v="4201"/>
        <s v="5130"/>
        <s v="527"/>
        <s v="5610"/>
        <s v="5611"/>
        <s v="5612"/>
        <s v="647"/>
        <s v="65"/>
        <s v="6501"/>
        <s v="66"/>
        <s v="661"/>
        <s v="6650"/>
        <s v="67"/>
        <s v="689"/>
        <s v="75"/>
        <s v="771"/>
        <s v="8950"/>
        <s v="9"/>
        <s v="1322"/>
        <s v="1542"/>
        <s v="254"/>
        <s v="1478"/>
        <s v="273"/>
        <s v="399"/>
        <s v="86"/>
        <s v="1333"/>
        <s v="1407"/>
        <s v="1412"/>
        <s v="1438"/>
        <s v="1446"/>
        <s v="1447"/>
        <s v="1461"/>
        <s v="1462"/>
        <s v="1463"/>
        <s v="147"/>
        <s v="1472"/>
        <s v="1474"/>
        <s v="1475"/>
        <s v="1477"/>
        <s v="1484"/>
        <s v="1490"/>
        <s v="1493"/>
        <s v="1711"/>
        <s v="19"/>
        <s v="1904"/>
        <s v="1910"/>
        <s v="1911"/>
        <s v="1914"/>
        <s v="1916"/>
        <s v="1922"/>
        <s v="1927"/>
        <s v="1936"/>
        <s v="1954"/>
        <s v="1959"/>
        <s v="1970"/>
        <s v="1982"/>
        <s v="206"/>
        <s v="21"/>
        <s v="290"/>
        <s v="34"/>
        <s v="44"/>
        <s v="481"/>
        <s v="88"/>
        <s v="1402"/>
        <s v="1426"/>
        <s v="1489"/>
        <s v="1491"/>
        <s v="1941"/>
        <s v="1984"/>
        <s v="330"/>
        <s v="1535"/>
        <s v="1717"/>
        <s v="1736"/>
        <s v="1826"/>
        <s v="1830"/>
        <s v="400"/>
        <s v="779"/>
        <s v="781"/>
        <s v="1155"/>
        <s v="1233"/>
        <s v="1384"/>
        <s v="1532"/>
        <s v="1540"/>
        <s v="1594"/>
        <s v="1640"/>
        <s v="1715"/>
        <s v="1731"/>
        <s v="1738"/>
        <s v="1800"/>
        <s v="2009"/>
        <s v="2025"/>
        <s v="247"/>
        <s v="2525"/>
        <s v="27"/>
        <s v="270"/>
        <s v="271"/>
        <s v="279"/>
        <s v="287"/>
        <s v="293"/>
        <s v="422"/>
        <s v="435"/>
        <s v="440"/>
        <s v="500"/>
        <s v="547"/>
        <s v="707"/>
        <s v="729"/>
        <s v="743"/>
        <s v="753"/>
        <s v="760"/>
        <s v="773"/>
        <s v="790"/>
        <s v="793"/>
        <s v="822"/>
        <s v="834"/>
        <s v="852"/>
        <s v="855"/>
        <s v="858"/>
        <s v="859"/>
        <s v="872"/>
        <s v="888"/>
        <s v="897"/>
        <s v="907"/>
        <s v="9885"/>
        <s v="1241"/>
        <s v="1382"/>
        <s v="1536"/>
        <s v="1537"/>
        <s v="1539"/>
        <s v="401"/>
        <s v="57"/>
        <s v="732"/>
        <s v="735"/>
        <s v="740"/>
        <s v="742"/>
        <s v="782"/>
        <s v="854"/>
        <s v="875"/>
        <s v="889"/>
      </sharedItems>
    </cacheField>
    <cacheField name="[Measures].[Sum of Total]" caption="Sum of Total" numFmtId="0" hierarchy="81" level="32767"/>
    <cacheField name="[RT_Merge].[PCT].[PCT]" caption="PCT" numFmtId="0" hierarchy="25" level="1">
      <sharedItems containsString="0" containsBlank="1" containsNumber="1" minValue="0" maxValue="1" count="24">
        <m/>
        <n v="0"/>
        <n v="0.125"/>
        <n v="1"/>
        <n v="0.25"/>
        <n v="0.375"/>
        <n v="0.75"/>
        <n v="0.625"/>
        <n v="0.5"/>
        <n v="0.875"/>
        <n v="0.33333333333333331"/>
        <n v="0.66666666666666663"/>
        <n v="0.4"/>
        <n v="0.8"/>
        <n v="0.2"/>
        <n v="0.6"/>
        <n v="0.22222222222222221"/>
        <n v="0.77777777777777779"/>
        <n v="0.1111111111111111"/>
        <n v="0.44444444444444442"/>
        <n v="0.55555555555555558"/>
        <n v="0.88888888888888884"/>
        <n v="0.83333333333333337"/>
        <n v="0.16666666666666666"/>
      </sharedItems>
    </cacheField>
    <cacheField name="[Measures].[Avg]" caption="Avg" numFmtId="0" hierarchy="64" level="32767"/>
    <cacheField name="[RT_Merge].[Num_RT_Attended].[Num_RT_Attended]" caption="Num_RT_Attended" numFmtId="0" hierarchy="23" level="1">
      <sharedItems containsSemiMixedTypes="0" containsString="0" containsNumber="1" containsInteger="1" minValue="0" maxValue="9" count="10">
        <n v="0"/>
        <n v="1"/>
        <n v="8"/>
        <n v="2"/>
        <n v="3"/>
        <n v="6"/>
        <n v="5"/>
        <n v="4"/>
        <n v="7"/>
        <n v="9"/>
      </sharedItems>
      <extLst>
        <ext xmlns:x15="http://schemas.microsoft.com/office/spreadsheetml/2010/11/main" uri="{4F2E5C28-24EA-4eb8-9CBF-B6C8F9C3D259}">
          <x15:cachedUniqueNames>
            <x15:cachedUniqueName index="0" name="[RT_Merge].[Num_RT_Attended].&amp;[0]"/>
            <x15:cachedUniqueName index="1" name="[RT_Merge].[Num_RT_Attended].&amp;[1]"/>
            <x15:cachedUniqueName index="2" name="[RT_Merge].[Num_RT_Attended].&amp;[8]"/>
            <x15:cachedUniqueName index="3" name="[RT_Merge].[Num_RT_Attended].&amp;[2]"/>
            <x15:cachedUniqueName index="4" name="[RT_Merge].[Num_RT_Attended].&amp;[3]"/>
            <x15:cachedUniqueName index="5" name="[RT_Merge].[Num_RT_Attended].&amp;[6]"/>
            <x15:cachedUniqueName index="6" name="[RT_Merge].[Num_RT_Attended].&amp;[5]"/>
            <x15:cachedUniqueName index="7" name="[RT_Merge].[Num_RT_Attended].&amp;[4]"/>
            <x15:cachedUniqueName index="8" name="[RT_Merge].[Num_RT_Attended].&amp;[7]"/>
            <x15:cachedUniqueName index="9" name="[RT_Merge].[Num_RT_Attended].&amp;[9]"/>
          </x15:cachedUniqueNames>
        </ext>
      </extLst>
    </cacheField>
  </cacheFields>
  <cacheHierarchies count="85">
    <cacheHierarchy uniqueName="[RT_Merge].[Council Name]" caption="Council Name" attribute="1" defaultMemberUniqueName="[RT_Merge].[Council Name].[All]" allUniqueName="[RT_Merge].[Council Name].[All]" dimensionUniqueName="[RT_Merge]" displayFolder="" count="2" memberValueDatatype="130" unbalanced="0">
      <fieldsUsage count="2">
        <fieldUsage x="-1"/>
        <fieldUsage x="1"/>
      </fieldsUsage>
    </cacheHierarchy>
    <cacheHierarchy uniqueName="[RT_Merge].[District Name]" caption="District Name" attribute="1" defaultMemberUniqueName="[RT_Merge].[District Name].[All]" allUniqueName="[RT_Merge].[District Name].[All]" dimensionUniqueName="[RT_Merge]" displayFolder="" count="2" memberValueDatatype="130" unbalanced="0">
      <fieldsUsage count="2">
        <fieldUsage x="-1"/>
        <fieldUsage x="2"/>
      </fieldsUsage>
    </cacheHierarchy>
    <cacheHierarchy uniqueName="[RT_Merge].[SubDistrict Name]" caption="SubDistrict Name" attribute="1" defaultMemberUniqueName="[RT_Merge].[SubDistrict Name].[All]" allUniqueName="[RT_Merge].[SubDistrict Name].[All]" dimensionUniqueName="[RT_Merge]" displayFolder="" count="0" memberValueDatatype="130" unbalanced="0"/>
    <cacheHierarchy uniqueName="[RT_Merge].[Unit Type]" caption="Unit Type" attribute="1" defaultMemberUniqueName="[RT_Merge].[Unit Type].[All]" allUniqueName="[RT_Merge].[Unit Type].[All]" dimensionUniqueName="[RT_Merge]" displayFolder="" count="2" memberValueDatatype="130" unbalanced="0">
      <fieldsUsage count="2">
        <fieldUsage x="-1"/>
        <fieldUsage x="0"/>
      </fieldsUsage>
    </cacheHierarchy>
    <cacheHierarchy uniqueName="[RT_Merge].[Unit Name]" caption="Unit Name" attribute="1" defaultMemberUniqueName="[RT_Merge].[Unit Name].[All]" allUniqueName="[RT_Merge].[Unit Name].[All]" dimensionUniqueName="[RT_Merge]" displayFolder="" count="2" memberValueDatatype="130" unbalanced="0">
      <fieldsUsage count="2">
        <fieldUsage x="-1"/>
        <fieldUsage x="15"/>
      </fieldsUsage>
    </cacheHierarchy>
    <cacheHierarchy uniqueName="[RT_Merge].[Charter Org]" caption="Charter Org" attribute="1" defaultMemberUniqueName="[RT_Merge].[Charter Org].[All]" allUniqueName="[RT_Merge].[Charter Org].[All]" dimensionUniqueName="[RT_Merge]" displayFolder="" count="0" memberValueDatatype="130" unbalanced="0"/>
    <cacheHierarchy uniqueName="[RT_Merge].[New Unit]" caption="New Unit" attribute="1" defaultMemberUniqueName="[RT_Merge].[New Unit].[All]" allUniqueName="[RT_Merge].[New Unit].[All]" dimensionUniqueName="[RT_Merge]" displayFolder="" count="0" memberValueDatatype="130" unbalanced="0"/>
    <cacheHierarchy uniqueName="[RT_Merge].[New Unit Date]" caption="New Unit Date" attribute="1" time="1" defaultMemberUniqueName="[RT_Merge].[New Unit Date].[All]" allUniqueName="[RT_Merge].[New Unit Date].[All]" dimensionUniqueName="[RT_Merge]" displayFolder="" count="0" memberValueDatatype="7" unbalanced="0"/>
    <cacheHierarchy uniqueName="[RT_Merge].[Aug]" caption="Aug" attribute="1" defaultMemberUniqueName="[RT_Merge].[Aug].[All]" allUniqueName="[RT_Merge].[Aug].[All]" dimensionUniqueName="[RT_Merge]" displayFolder="" count="0" memberValueDatatype="20" unbalanced="0"/>
    <cacheHierarchy uniqueName="[RT_Merge].[Sep]" caption="Sep" attribute="1" defaultMemberUniqueName="[RT_Merge].[Sep].[All]" allUniqueName="[RT_Merge].[Sep].[All]" dimensionUniqueName="[RT_Merge]" displayFolder="" count="0" memberValueDatatype="20" unbalanced="0"/>
    <cacheHierarchy uniqueName="[RT_Merge].[Oct]" caption="Oct" attribute="1" defaultMemberUniqueName="[RT_Merge].[Oct].[All]" allUniqueName="[RT_Merge].[Oct].[All]" dimensionUniqueName="[RT_Merge]" displayFolder="" count="0" memberValueDatatype="20" unbalanced="0"/>
    <cacheHierarchy uniqueName="[RT_Merge].[Nov]" caption="Nov" attribute="1" defaultMemberUniqueName="[RT_Merge].[Nov].[All]" allUniqueName="[RT_Merge].[Nov].[All]" dimensionUniqueName="[RT_Merge]" displayFolder="" count="0" memberValueDatatype="20" unbalanced="0"/>
    <cacheHierarchy uniqueName="[RT_Merge].[Dec]" caption="Dec" attribute="1" defaultMemberUniqueName="[RT_Merge].[Dec].[All]" allUniqueName="[RT_Merge].[Dec].[All]" dimensionUniqueName="[RT_Merge]" displayFolder="" count="0" memberValueDatatype="20" unbalanced="0"/>
    <cacheHierarchy uniqueName="[RT_Merge].[Jan]" caption="Jan" attribute="1" defaultMemberUniqueName="[RT_Merge].[Jan].[All]" allUniqueName="[RT_Merge].[Jan].[All]" dimensionUniqueName="[RT_Merge]" displayFolder="" count="0" memberValueDatatype="20" unbalanced="0"/>
    <cacheHierarchy uniqueName="[RT_Merge].[Feb]" caption="Feb" attribute="1" defaultMemberUniqueName="[RT_Merge].[Feb].[All]" allUniqueName="[RT_Merge].[Feb].[All]" dimensionUniqueName="[RT_Merge]" displayFolder="" count="0" memberValueDatatype="20" unbalanced="0"/>
    <cacheHierarchy uniqueName="[RT_Merge].[Mar]" caption="Mar" attribute="1" defaultMemberUniqueName="[RT_Merge].[Mar].[All]" allUniqueName="[RT_Merge].[Mar].[All]" dimensionUniqueName="[RT_Merge]" displayFolder="" count="0" memberValueDatatype="20" unbalanced="0"/>
    <cacheHierarchy uniqueName="[RT_Merge].[Apr]" caption="Apr" attribute="1" defaultMemberUniqueName="[RT_Merge].[Apr].[All]" allUniqueName="[RT_Merge].[Apr].[All]" dimensionUniqueName="[RT_Merge]" displayFolder="" count="0" memberValueDatatype="20" unbalanced="0"/>
    <cacheHierarchy uniqueName="[RT_Merge].[May]" caption="May" attribute="1" defaultMemberUniqueName="[RT_Merge].[May].[All]" allUniqueName="[RT_Merge].[May].[All]" dimensionUniqueName="[RT_Merge]" displayFolder="" count="0" memberValueDatatype="20" unbalanced="0"/>
    <cacheHierarchy uniqueName="[RT_Merge].[Jun]" caption="Jun" attribute="1" defaultMemberUniqueName="[RT_Merge].[Jun].[All]" allUniqueName="[RT_Merge].[Jun].[All]" dimensionUniqueName="[RT_Merge]" displayFolder="" count="0" memberValueDatatype="20" unbalanced="0"/>
    <cacheHierarchy uniqueName="[RT_Merge].[Jul]" caption="Jul" attribute="1" defaultMemberUniqueName="[RT_Merge].[Jul].[All]" allUniqueName="[RT_Merge].[Jul].[All]" dimensionUniqueName="[RT_Merge]" displayFolder="" count="0" memberValueDatatype="20" unbalanced="0"/>
    <cacheHierarchy uniqueName="[RT_Merge].[Total]" caption="Total" attribute="1" defaultMemberUniqueName="[RT_Merge].[Total].[All]" allUniqueName="[RT_Merge].[Total].[All]" dimensionUniqueName="[RT_Merge]" displayFolder="" count="0" memberValueDatatype="20" unbalanced="0"/>
    <cacheHierarchy uniqueName="[RT_Merge].[NU]" caption="NU" attribute="1" defaultMemberUniqueName="[RT_Merge].[NU].[All]" allUniqueName="[RT_Merge].[NU].[All]" dimensionUniqueName="[RT_Merge]" displayFolder="" count="0" memberValueDatatype="20" unbalanced="0"/>
    <cacheHierarchy uniqueName="[RT_Merge].[Attended]" caption="Attended" attribute="1" defaultMemberUniqueName="[RT_Merge].[Attended].[All]" allUniqueName="[RT_Merge].[Attended].[All]" dimensionUniqueName="[RT_Merge]" displayFolder="" count="0" memberValueDatatype="20" unbalanced="0"/>
    <cacheHierarchy uniqueName="[RT_Merge].[Num_RT_Attended]" caption="Num_RT_Attended" attribute="1" defaultMemberUniqueName="[RT_Merge].[Num_RT_Attended].[All]" allUniqueName="[RT_Merge].[Num_RT_Attended].[All]" dimensionUniqueName="[RT_Merge]" displayFolder="" count="2" memberValueDatatype="20" unbalanced="0">
      <fieldsUsage count="2">
        <fieldUsage x="-1"/>
        <fieldUsage x="19"/>
      </fieldsUsage>
    </cacheHierarchy>
    <cacheHierarchy uniqueName="[RT_Merge].[RT]" caption="RT" attribute="1" defaultMemberUniqueName="[RT_Merge].[RT].[All]" allUniqueName="[RT_Merge].[RT].[All]" dimensionUniqueName="[RT_Merge]" displayFolder="" count="0" memberValueDatatype="20" unbalanced="0"/>
    <cacheHierarchy uniqueName="[RT_Merge].[PCT]" caption="PCT" attribute="1" defaultMemberUniqueName="[RT_Merge].[PCT].[All]" allUniqueName="[RT_Merge].[PCT].[All]" dimensionUniqueName="[RT_Merge]" displayFolder="" count="2" memberValueDatatype="5" unbalanced="0">
      <fieldsUsage count="2">
        <fieldUsage x="-1"/>
        <fieldUsage x="17"/>
      </fieldsUsage>
    </cacheHierarchy>
    <cacheHierarchy uniqueName="[Measures].[Apr Units]" caption="Apr Units" measure="1" displayFolder="" measureGroup="RT_Merge" count="0"/>
    <cacheHierarchy uniqueName="[Measures].[NumUnits]" caption="NumUnits" measure="1" displayFolder="" measureGroup="RT_Merge" count="0"/>
    <cacheHierarchy uniqueName="[Measures].[Apr Pct]" caption="Apr Pct" measure="1" displayFolder="" measureGroup="RT_Merge" count="0"/>
    <cacheHierarchy uniqueName="[Measures].[May Units]" caption="May Units" measure="1" displayFolder="" measureGroup="RT_Merge" count="0"/>
    <cacheHierarchy uniqueName="[Measures].[Jun Units]" caption="Jun Units" measure="1" displayFolder="" measureGroup="RT_Merge" count="0"/>
    <cacheHierarchy uniqueName="[Measures].[Jul Units]" caption="Jul Units" measure="1" displayFolder="" measureGroup="RT_Merge" count="0"/>
    <cacheHierarchy uniqueName="[Measures].[Aug Units]" caption="Aug Units" measure="1" displayFolder="" measureGroup="RT_Merge" count="0"/>
    <cacheHierarchy uniqueName="[Measures].[Sep Units]" caption="Sep Units" measure="1" displayFolder="" measureGroup="RT_Merge" count="0"/>
    <cacheHierarchy uniqueName="[Measures].[Oct Units]" caption="Oct Units" measure="1" displayFolder="" measureGroup="RT_Merge" count="0"/>
    <cacheHierarchy uniqueName="[Measures].[Nov Units]" caption="Nov Units" measure="1" displayFolder="" measureGroup="RT_Merge" count="0"/>
    <cacheHierarchy uniqueName="[Measures].[Dec Units]" caption="Dec Units" measure="1" displayFolder="" measureGroup="RT_Merge" count="0"/>
    <cacheHierarchy uniqueName="[Measures].[Jan Units]" caption="Jan Units" measure="1" displayFolder="" measureGroup="RT_Merge" count="0"/>
    <cacheHierarchy uniqueName="[Measures].[Feb Units]" caption="Feb Units" measure="1" displayFolder="" measureGroup="RT_Merge" count="0"/>
    <cacheHierarchy uniqueName="[Measures].[Mar Units]" caption="Mar Units" measure="1" displayFolder="" measureGroup="RT_Merge" count="0"/>
    <cacheHierarchy uniqueName="[Measures].[May Pct]" caption="May Pct" measure="1" displayFolder="" measureGroup="RT_Merge" count="0"/>
    <cacheHierarchy uniqueName="[Measures].[Jun Pct]" caption="Jun Pct" measure="1" displayFolder="" measureGroup="RT_Merge" count="0"/>
    <cacheHierarchy uniqueName="[Measures].[Jul Pct]" caption="Jul Pct" measure="1" displayFolder="" measureGroup="RT_Merge" count="0"/>
    <cacheHierarchy uniqueName="[Measures].[Aug Pct]" caption="Aug Pct" measure="1" displayFolder="" measureGroup="RT_Merge" count="0"/>
    <cacheHierarchy uniqueName="[Measures].[Sep Pct]" caption="Sep Pct" measure="1" displayFolder="" measureGroup="RT_Merge" count="0"/>
    <cacheHierarchy uniqueName="[Measures].[Oct Pct]" caption="Oct Pct" measure="1" displayFolder="" measureGroup="RT_Merge" count="0"/>
    <cacheHierarchy uniqueName="[Measures].[Nov Pct]" caption="Nov Pct" measure="1" displayFolder="" measureGroup="RT_Merge" count="0"/>
    <cacheHierarchy uniqueName="[Measures].[Dec Pct]" caption="Dec Pct" measure="1" displayFolder="" measureGroup="RT_Merge" count="0"/>
    <cacheHierarchy uniqueName="[Measures].[Jan Pct]" caption="Jan Pct" measure="1" displayFolder="" measureGroup="RT_Merge" count="0"/>
    <cacheHierarchy uniqueName="[Measures].[Feb Pct]" caption="Feb Pct" measure="1" displayFolder="" measureGroup="RT_Merge" count="0"/>
    <cacheHierarchy uniqueName="[Measures].[Mar Pct]" caption="Mar Pct" measure="1" displayFolder="" measureGroup="RT_Merge" count="0"/>
    <cacheHierarchy uniqueName="[Measures].[RT_Aug]" caption="RT_Aug" measure="1" displayFolder="" measureGroup="RT_Merge" count="0"/>
    <cacheHierarchy uniqueName="[Measures].[RT_Sep]" caption="RT_Sep" measure="1" displayFolder="" measureGroup="RT_Merge" count="0"/>
    <cacheHierarchy uniqueName="[Measures].[RT_Oct]" caption="RT_Oct" measure="1" displayFolder="" measureGroup="RT_Merge" count="0"/>
    <cacheHierarchy uniqueName="[Measures].[RT_Nov]" caption="RT_Nov" measure="1" displayFolder="" measureGroup="RT_Merge" count="0"/>
    <cacheHierarchy uniqueName="[Measures].[RT_Dec]" caption="RT_Dec" measure="1" displayFolder="" measureGroup="RT_Merge" count="0"/>
    <cacheHierarchy uniqueName="[Measures].[Num_RT]" caption="Num_RT" measure="1" displayFolder="" measureGroup="RT_Merge" count="0"/>
    <cacheHierarchy uniqueName="[Measures].[RT_Jan]" caption="RT_Jan" measure="1" displayFolder="" measureGroup="RT_Merge" count="0"/>
    <cacheHierarchy uniqueName="[Measures].[RT_Feb]" caption="RT_Feb" measure="1" displayFolder="" measureGroup="RT_Merge" count="0"/>
    <cacheHierarchy uniqueName="[Measures].[RT_Mar]" caption="RT_Mar" measure="1" displayFolder="" measureGroup="RT_Merge" count="0"/>
    <cacheHierarchy uniqueName="[Measures].[RT_Apr]" caption="RT_Apr" measure="1" displayFolder="" measureGroup="RT_Merge" count="0"/>
    <cacheHierarchy uniqueName="[Measures].[RT_May]" caption="RT_May" measure="1" displayFolder="" measureGroup="RT_Merge" count="0"/>
    <cacheHierarchy uniqueName="[Measures].[RT_Jun]" caption="RT_Jun" measure="1" displayFolder="" measureGroup="RT_Merge" count="0"/>
    <cacheHierarchy uniqueName="[Measures].[RT_Jul]" caption="RT_Jul" measure="1" displayFolder="" measureGroup="RT_Merge" count="0"/>
    <cacheHierarchy uniqueName="[Measures].[Avg]" caption="Avg" measure="1" displayFolder="" measureGroup="RT_Merge" count="0" oneField="1">
      <fieldsUsage count="1">
        <fieldUsage x="18"/>
      </fieldsUsage>
    </cacheHierarchy>
    <cacheHierarchy uniqueName="[Measures].[Num_District_RT]" caption="Num_District_RT" measure="1" displayFolder="" measureGroup="RT_Merge" count="0"/>
    <cacheHierarchy uniqueName="[Measures].[__XL_Count RT_Merge]" caption="__XL_Count RT_Merge" measure="1" displayFolder="" measureGroup="RT_Merge" count="0" hidden="1"/>
    <cacheHierarchy uniqueName="[Measures].[__No measures defined]" caption="__No measures defined" measure="1" displayFolder="" count="0" hidden="1"/>
    <cacheHierarchy uniqueName="[Measures].[Sum of Attended]" caption="Sum of Attended" measure="1" displayFolder="" measureGroup="RT_Merge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 of Aug]" caption="Sum of Aug" measure="1" displayFolder="" measureGroup="RT_Merge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Sep]" caption="Sum of Sep" measure="1" displayFolder="" measureGroup="RT_Merge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Oct]" caption="Sum of Oct" measure="1" displayFolder="" measureGroup="RT_Merge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Nov]" caption="Sum of Nov" measure="1" displayFolder="" measureGroup="RT_Merge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Dec]" caption="Sum of Dec" measure="1" displayFolder="" measureGroup="RT_Merge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Jan]" caption="Sum of Jan" measure="1" displayFolder="" measureGroup="RT_Merge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Feb]" caption="Sum of Feb" measure="1" displayFolder="" measureGroup="RT_Merge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 of Mar]" caption="Sum of Mar" measure="1" displayFolder="" measureGroup="RT_Merge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 of Apr]" caption="Sum of Apr" measure="1" displayFolder="" measureGroup="RT_Merge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 of May]" caption="Sum of May" measure="1" displayFolder="" measureGroup="RT_Merge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 of Jun]" caption="Sum of Jun" measure="1" displayFolder="" measureGroup="RT_Merge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 of Jul]" caption="Sum of Jul" measure="1" displayFolder="" measureGroup="RT_Merge" count="0" oneField="1" hidden="1">
      <fieldsUsage count="1">
        <fieldUsage x="14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 of Total]" caption="Sum of Total" measure="1" displayFolder="" measureGroup="RT_Merge" count="0" oneField="1" hidden="1">
      <fieldsUsage count="1">
        <fieldUsage x="16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 of PCT]" caption="Sum of PCT" measure="1" displayFolder="" measureGroup="RT_Merge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Count of PCT]" caption="Count of PCT" measure="1" displayFolder="" measureGroup="RT_Merge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Count of Charter Org]" caption="Count of Charter Org" measure="1" displayFolder="" measureGroup="RT_Merge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calculatedMembers count="1">
    <calculatedMember name="[Set1]" mdx="{([RT_Merge].[Council Name].&amp;[Central Florida Council 083],[RT_Merge].[District Name].&amp;[Apopka Shores 09]),([RT_Merge].[Council Name].&amp;[Central Florida Council 083],[RT_Merge].[District Name].&amp;[Challenger 07]),([RT_Merge].[Council Name].&amp;[Central Florida Council 083],[RT_Merge].[District Name].&amp;[Fort Gatlin 06]),([RT_Merge].[Council Name].&amp;[Central Florida Council 083],[RT_Merge].[District Name].&amp;[Lake 02]),([RT_Merge].[Council Name].&amp;[Central Florida Council 083],[RT_Merge].[District Name].&amp;[Little Econ 01]),([RT_Merge].[Council Name].&amp;[Central Florida Council 083],[RT_Merge].[District Name].&amp;[Osceola 08]),([RT_Merge].[Council Name].&amp;[Central Florida Council 083],[RT_Merge].[District Name].&amp;[Riverside 05]),([RT_Merge].[Council Name].&amp;[Central Florida Council 083],[RT_Merge].[District Name].&amp;[Sand Lake 27]),([RT_Merge].[Council Name].&amp;[Central Florida Council 083],[RT_Merge].[District Name].&amp;[Seminole Springs 10]),([RT_Merge].[Council Name].&amp;[Central Florida Council 083],[RT_Merge].[District Name].&amp;[Three Rivers 04]),([RT_Merge].[Council Name].&amp;[Central Florida Council 083],[RT_Merge].[District Name].&amp;[Tuscarora 03]),([RT_Merge].[Council Name].&amp;[Central Florida Council 083],[RT_Merge].[District Name].[All])}" set="1">
      <extLst>
        <ext xmlns:x14="http://schemas.microsoft.com/office/spreadsheetml/2009/9/main" uri="{0C70D0D5-359C-4a49-802D-23BBF952B5CE}">
          <x14:calculatedMember flattenHierarchies="0" hierarchizeDistinct="0">
            <x14:tupleSet rowCount="12" columnCount="2">
              <x14:headers>
                <x14:header uniqueName="[RT_Merge].[Council Name].[Council Name]" hierarchyName="[RT_Merge].[Council Name]"/>
                <x14:header uniqueName="[RT_Merge].[District Name].[District Name]" hierarchyName="[RT_Merge].[District Name]"/>
              </x14:headers>
              <x14:rows>
                <x14:row>
                  <x14:rowItem u="[RT_Merge].[Council Name].&amp;[Central Florida Council 083]" d="Central Florida Council 083"/>
                  <x14:rowItem u="[RT_Merge].[District Name].&amp;[Apopka Shores 09]" d="Apopka Shores 09"/>
                </x14:row>
                <x14:row>
                  <x14:rowItem u="[RT_Merge].[Council Name].&amp;[Central Florida Council 083]" d="Central Florida Council 083"/>
                  <x14:rowItem u="[RT_Merge].[District Name].&amp;[Challenger 07]" d="Challenger 07"/>
                </x14:row>
                <x14:row>
                  <x14:rowItem u="[RT_Merge].[Council Name].&amp;[Central Florida Council 083]" d="Central Florida Council 083"/>
                  <x14:rowItem u="[RT_Merge].[District Name].&amp;[Fort Gatlin 06]" d="Fort Gatlin 06"/>
                </x14:row>
                <x14:row>
                  <x14:rowItem u="[RT_Merge].[Council Name].&amp;[Central Florida Council 083]" d="Central Florida Council 083"/>
                  <x14:rowItem u="[RT_Merge].[District Name].&amp;[Lake 02]" d="Lake 02"/>
                </x14:row>
                <x14:row>
                  <x14:rowItem u="[RT_Merge].[Council Name].&amp;[Central Florida Council 083]" d="Central Florida Council 083"/>
                  <x14:rowItem u="[RT_Merge].[District Name].&amp;[Little Econ 01]" d="Little Econ 01"/>
                </x14:row>
                <x14:row>
                  <x14:rowItem u="[RT_Merge].[Council Name].&amp;[Central Florida Council 083]" d="Central Florida Council 083"/>
                  <x14:rowItem u="[RT_Merge].[District Name].&amp;[Osceola 08]" d="Osceola 08"/>
                </x14:row>
                <x14:row>
                  <x14:rowItem u="[RT_Merge].[Council Name].&amp;[Central Florida Council 083]" d="Central Florida Council 083"/>
                  <x14:rowItem u="[RT_Merge].[District Name].&amp;[Riverside 05]" d="Riverside 05"/>
                </x14:row>
                <x14:row>
                  <x14:rowItem u="[RT_Merge].[Council Name].&amp;[Central Florida Council 083]" d="Central Florida Council 083"/>
                  <x14:rowItem u="[RT_Merge].[District Name].&amp;[Sand Lake 27]" d="Sand Lake 27"/>
                </x14:row>
                <x14:row>
                  <x14:rowItem u="[RT_Merge].[Council Name].&amp;[Central Florida Council 083]" d="Central Florida Council 083"/>
                  <x14:rowItem u="[RT_Merge].[District Name].&amp;[Seminole Springs 10]" d="Seminole Springs 10"/>
                </x14:row>
                <x14:row>
                  <x14:rowItem u="[RT_Merge].[Council Name].&amp;[Central Florida Council 083]" d="Central Florida Council 083"/>
                  <x14:rowItem u="[RT_Merge].[District Name].&amp;[Three Rivers 04]" d="Three Rivers 04"/>
                </x14:row>
                <x14:row>
                  <x14:rowItem u="[RT_Merge].[Council Name].&amp;[Central Florida Council 083]" d="Central Florida Council 083"/>
                  <x14:rowItem u="[RT_Merge].[District Name].&amp;[Tuscarora 03]" d="Tuscarora 03"/>
                </x14:row>
                <x14:row>
                  <x14:rowItem u="[RT_Merge].[Council Name].&amp;[Central Florida Council 083]" d="Central Florida Council 083"/>
                  <x14:rowItem/>
                </x14:row>
              </x14:rows>
            </x14:tupleSet>
          </x14:calculatedMember>
        </ext>
      </extLst>
    </calculatedMember>
  </calculatedMembers>
  <dimensions count="2">
    <dimension measure="1" name="Measures" uniqueName="[Measures]" caption="Measures"/>
    <dimension name="RT_Merge" uniqueName="[RT_Merge]" caption="RT_Merge"/>
  </dimensions>
  <measureGroups count="1">
    <measureGroup name="RT_Merge" caption="RT_Mer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pivotTable1.xml><?xml version="1.0" encoding="utf-8"?>
<pivotTableDefinition xmlns="http://schemas.openxmlformats.org/spreadsheetml/2006/main" name="Council_RT_Attendance" cacheId="46" applyNumberFormats="0" applyBorderFormats="0" applyFontFormats="0" applyPatternFormats="0" applyAlignmentFormats="0" applyWidthHeightFormats="1" dataCaption="Values" tag="c4f3b830-6424-4deb-b6a5-a43971e08eda" updatedVersion="6" minRefreshableVersion="3" showDrill="0" enableDrill="0" itemPrintTitles="1" createdVersion="5" indent="0" compact="0" compactData="0" multipleFieldFilters="0" chartFormat="2">
  <location ref="A1:H12" firstHeaderRow="1" firstDataRow="2" firstDataCol="2"/>
  <pivotFields count="4">
    <pivotField name="Council" axis="axisRow" compact="0" allDrilled="1" outline="0" showAll="0" dataSourceSort="1" defaultAttributeDrillState="1">
      <items count="2">
        <item x="0"/>
        <item t="default"/>
      </items>
    </pivotField>
    <pivotField name="District" axis="axisRow" compact="0" allDrilled="1" outline="0" showAll="0" dataSourceSort="1" defaultSubtotal="0" defaultAttributeDrillState="1">
      <items count="8">
        <item x="0"/>
        <item x="1"/>
        <item x="2"/>
        <item x="3"/>
        <item x="4"/>
        <item x="5"/>
        <item x="6"/>
        <item x="7"/>
      </items>
    </pivotField>
    <pivotField axis="axisCol" compact="0" allDrilled="1" outline="0" showAll="0" dataSourceSort="1" defaultAttributeDrillState="1">
      <items count="6">
        <item s="1" x="0"/>
        <item s="1" x="1"/>
        <item s="1" x="2"/>
        <item s="1" x="3"/>
        <item s="1" x="4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# Units Attending Roundtable" fld="3" baseField="0" baseItem="0"/>
  </dataFields>
  <formats count="4">
    <format dxfId="90">
      <pivotArea dataOnly="0" labelOnly="1" grandCol="1" outline="0" fieldPosition="0"/>
    </format>
    <format dxfId="89">
      <pivotArea dataOnly="0" labelOnly="1" grandCol="1" outline="0" fieldPosition="0"/>
    </format>
    <format dxfId="88">
      <pivotArea dataOnly="0" labelOnly="1" outline="0" fieldPosition="0">
        <references count="1">
          <reference field="2" count="1">
            <x v="1"/>
          </reference>
        </references>
      </pivotArea>
    </format>
    <format dxfId="87">
      <pivotArea dataOnly="0" labelOnly="1" grandCol="1" outline="0" fieldPosition="0"/>
    </format>
  </formats>
  <chartFormats count="5">
    <chartFormat chart="1" format="9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10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10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10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1" format="10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</chartFormats>
  <pivotHierarchies count="85">
    <pivotHierarchy dragToData="1" caption="Council"/>
    <pivotHierarchy dragToData="1" caption="District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# Units Attending Roundtable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0" showColHeaders="1" showRowStripes="0" showColStripes="0" showLastColumn="1"/>
  <rowHierarchiesUsage count="2">
    <rowHierarchyUsage hierarchyUsage="0"/>
    <rowHierarchyUsage hierarchyUsage="1"/>
  </rowHierarchiesUsage>
  <colHierarchiesUsage count="1">
    <colHierarchyUsage hierarchyUsage="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RT_Merge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NeverAttendedRT" cacheId="64" applyNumberFormats="0" applyBorderFormats="0" applyFontFormats="0" applyPatternFormats="0" applyAlignmentFormats="0" applyWidthHeightFormats="1" dataCaption="Values" tag="4b7b6997-0ffc-4499-8301-6a5667e819e0" updatedVersion="6" minRefreshableVersion="3" enableDrill="0" itemPrintTitles="1" createdVersion="5" indent="0" compact="0" compactData="0" multipleFieldFilters="0">
  <location ref="A3:F672" firstHeaderRow="1" firstDataRow="1" firstDataCol="5" rowPageCount="1" colPageCount="1"/>
  <pivotFields count="7">
    <pivotField name="Attended RT?" axis="axisPage" compact="0" allDrilled="1" outline="0" showAll="0" dataSourceSort="1" defaultAttributeDrillState="1">
      <items count="1">
        <item t="default"/>
      </items>
    </pivotField>
    <pivotField axis="axisRow" compact="0" allDrilled="1" outline="0" showAll="0" dataSourceSort="1" defaultAttributeDrillState="1">
      <items count="2">
        <item x="0"/>
        <item t="default"/>
      </items>
    </pivotField>
    <pivotField axis="axisRow" compact="0" allDrilled="1" outline="0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allDrilled="1" outline="0" showAll="0" dataSourceSort="1" defaultSubtotal="0" defaultAttributeDrillState="1">
      <items count="5">
        <item s="1" x="0"/>
        <item s="1" x="1"/>
        <item s="1" x="2"/>
        <item s="1" x="3"/>
        <item s="1" x="4"/>
      </items>
    </pivotField>
    <pivotField axis="axisRow" compact="0" allDrilled="1" outline="0" showAll="0" dataSourceSort="1" defaultSubtotal="0" defaultAttributeDrillState="1">
      <items count="4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</items>
    </pivotField>
    <pivotField name="New Unit?" axis="axisRow" compact="0" allDrilled="1" outline="0" showAll="0" dataSourceSort="1" defaultAttributeDrillState="1">
      <items count="3">
        <item x="0"/>
        <item x="1"/>
        <item t="default"/>
      </items>
    </pivotField>
    <pivotField dataField="1" compact="0" outline="0" showAll="0"/>
  </pivotFields>
  <rowFields count="5">
    <field x="1"/>
    <field x="2"/>
    <field x="3"/>
    <field x="4"/>
    <field x="5"/>
  </rowFields>
  <rowItems count="669">
    <i>
      <x/>
      <x/>
      <x/>
      <x/>
      <x/>
    </i>
    <i r="3">
      <x v="1"/>
      <x v="1"/>
    </i>
    <i r="3">
      <x v="2"/>
      <x/>
    </i>
    <i r="3">
      <x v="3"/>
      <x/>
    </i>
    <i r="3">
      <x v="4"/>
      <x v="1"/>
    </i>
    <i r="3">
      <x v="5"/>
      <x/>
    </i>
    <i r="3">
      <x v="6"/>
      <x/>
    </i>
    <i r="2">
      <x v="1"/>
      <x v="7"/>
      <x/>
    </i>
    <i r="3">
      <x v="8"/>
      <x/>
    </i>
    <i r="3">
      <x v="9"/>
      <x/>
    </i>
    <i r="3">
      <x v="10"/>
      <x/>
    </i>
    <i r="3">
      <x v="11"/>
      <x/>
    </i>
    <i r="3">
      <x v="12"/>
      <x v="1"/>
    </i>
    <i r="3">
      <x v="13"/>
      <x/>
    </i>
    <i r="3">
      <x v="14"/>
      <x/>
    </i>
    <i r="3">
      <x v="15"/>
      <x v="1"/>
    </i>
    <i r="3">
      <x v="16"/>
      <x/>
    </i>
    <i r="3">
      <x v="17"/>
      <x/>
    </i>
    <i r="3">
      <x v="18"/>
      <x/>
    </i>
    <i r="3">
      <x v="19"/>
      <x/>
    </i>
    <i r="3">
      <x v="20"/>
      <x/>
    </i>
    <i r="3">
      <x v="21"/>
      <x/>
    </i>
    <i r="3">
      <x v="22"/>
      <x/>
    </i>
    <i r="3">
      <x v="23"/>
      <x/>
    </i>
    <i r="3">
      <x v="24"/>
      <x/>
    </i>
    <i r="3">
      <x v="25"/>
      <x/>
    </i>
    <i r="3">
      <x v="26"/>
      <x v="1"/>
    </i>
    <i r="3">
      <x v="27"/>
      <x/>
    </i>
    <i r="3">
      <x v="28"/>
      <x/>
    </i>
    <i r="3">
      <x v="29"/>
      <x/>
    </i>
    <i r="3">
      <x v="30"/>
      <x v="1"/>
    </i>
    <i r="3">
      <x v="31"/>
      <x v="1"/>
    </i>
    <i r="3">
      <x v="32"/>
      <x/>
    </i>
    <i r="3">
      <x v="33"/>
      <x/>
    </i>
    <i r="3">
      <x v="34"/>
      <x/>
    </i>
    <i r="3">
      <x v="35"/>
      <x/>
    </i>
    <i r="3">
      <x v="36"/>
      <x/>
    </i>
    <i r="3">
      <x v="37"/>
      <x/>
    </i>
    <i r="3">
      <x v="38"/>
      <x/>
    </i>
    <i r="3">
      <x v="4"/>
      <x/>
    </i>
    <i r="3">
      <x v="39"/>
      <x v="1"/>
    </i>
    <i r="3">
      <x v="40"/>
      <x/>
    </i>
    <i r="3">
      <x v="41"/>
      <x/>
    </i>
    <i r="3">
      <x v="42"/>
      <x/>
    </i>
    <i r="3">
      <x v="43"/>
      <x/>
    </i>
    <i r="3">
      <x v="44"/>
      <x/>
    </i>
    <i r="3">
      <x v="45"/>
      <x/>
    </i>
    <i r="3">
      <x v="46"/>
      <x/>
    </i>
    <i r="3">
      <x v="47"/>
      <x/>
    </i>
    <i r="3">
      <x v="48"/>
      <x/>
    </i>
    <i r="3">
      <x v="49"/>
      <x/>
    </i>
    <i r="3">
      <x v="50"/>
      <x/>
    </i>
    <i r="3">
      <x v="51"/>
      <x/>
    </i>
    <i r="3">
      <x v="52"/>
      <x/>
    </i>
    <i r="3">
      <x v="53"/>
      <x/>
    </i>
    <i r="3">
      <x v="54"/>
      <x/>
    </i>
    <i r="3">
      <x v="55"/>
      <x/>
    </i>
    <i r="3">
      <x v="56"/>
      <x/>
    </i>
    <i r="3">
      <x v="57"/>
      <x/>
    </i>
    <i r="3">
      <x v="58"/>
      <x/>
    </i>
    <i r="3">
      <x v="59"/>
      <x/>
    </i>
    <i r="3">
      <x v="60"/>
      <x/>
    </i>
    <i r="3">
      <x v="61"/>
      <x/>
    </i>
    <i r="3">
      <x v="62"/>
      <x/>
    </i>
    <i r="2">
      <x v="2"/>
      <x v="7"/>
      <x/>
    </i>
    <i r="3">
      <x v="63"/>
      <x/>
    </i>
    <i r="3">
      <x v="64"/>
      <x/>
    </i>
    <i r="3">
      <x v="14"/>
      <x/>
    </i>
    <i r="3">
      <x v="16"/>
      <x/>
    </i>
    <i r="3">
      <x v="65"/>
      <x/>
    </i>
    <i r="3">
      <x v="66"/>
      <x/>
    </i>
    <i r="3">
      <x v="18"/>
      <x/>
    </i>
    <i r="3">
      <x v="23"/>
      <x/>
    </i>
    <i r="3">
      <x v="67"/>
      <x/>
    </i>
    <i r="3">
      <x v="68"/>
      <x/>
    </i>
    <i r="3">
      <x/>
      <x/>
    </i>
    <i r="3">
      <x v="26"/>
      <x/>
    </i>
    <i r="3">
      <x v="69"/>
      <x/>
    </i>
    <i r="3">
      <x v="70"/>
      <x/>
    </i>
    <i r="3">
      <x v="28"/>
      <x/>
    </i>
    <i r="3">
      <x v="31"/>
      <x/>
    </i>
    <i r="3">
      <x v="32"/>
      <x/>
    </i>
    <i r="3">
      <x v="37"/>
      <x/>
    </i>
    <i r="3">
      <x v="4"/>
      <x/>
    </i>
    <i r="3">
      <x v="71"/>
      <x v="1"/>
    </i>
    <i r="3">
      <x v="72"/>
      <x/>
    </i>
    <i r="3">
      <x v="73"/>
      <x/>
    </i>
    <i r="3">
      <x v="74"/>
      <x/>
    </i>
    <i r="3">
      <x v="45"/>
      <x/>
    </i>
    <i r="3">
      <x v="75"/>
      <x/>
    </i>
    <i r="3">
      <x v="76"/>
      <x/>
    </i>
    <i r="3">
      <x v="77"/>
      <x/>
    </i>
    <i r="3">
      <x v="78"/>
      <x/>
    </i>
    <i r="3">
      <x v="51"/>
      <x v="1"/>
    </i>
    <i r="3">
      <x v="79"/>
      <x/>
    </i>
    <i r="3">
      <x v="56"/>
      <x/>
    </i>
    <i r="3">
      <x v="6"/>
      <x/>
    </i>
    <i r="3">
      <x v="58"/>
      <x/>
    </i>
    <i r="3">
      <x v="80"/>
      <x/>
    </i>
    <i r="3">
      <x v="81"/>
      <x/>
    </i>
    <i r="3">
      <x v="62"/>
      <x/>
    </i>
    <i t="default" r="1">
      <x/>
    </i>
    <i r="1">
      <x v="1"/>
      <x/>
      <x v="82"/>
      <x v="1"/>
    </i>
    <i r="3">
      <x v="83"/>
      <x v="1"/>
    </i>
    <i r="3">
      <x v="84"/>
      <x/>
    </i>
    <i r="3">
      <x v="85"/>
      <x/>
    </i>
    <i r="3">
      <x v="86"/>
      <x v="1"/>
    </i>
    <i r="3">
      <x v="87"/>
      <x/>
    </i>
    <i r="2">
      <x v="1"/>
      <x v="88"/>
      <x v="1"/>
    </i>
    <i r="3">
      <x v="82"/>
      <x/>
    </i>
    <i r="3">
      <x v="89"/>
      <x/>
    </i>
    <i r="3">
      <x v="90"/>
      <x/>
    </i>
    <i r="3">
      <x v="91"/>
      <x/>
    </i>
    <i r="3">
      <x v="92"/>
      <x/>
    </i>
    <i r="3">
      <x v="93"/>
      <x/>
    </i>
    <i r="3">
      <x v="94"/>
      <x/>
    </i>
    <i r="3">
      <x v="95"/>
      <x/>
    </i>
    <i r="3">
      <x v="83"/>
      <x v="1"/>
    </i>
    <i r="3">
      <x v="96"/>
      <x/>
    </i>
    <i r="3">
      <x v="84"/>
      <x/>
    </i>
    <i r="3">
      <x v="97"/>
      <x/>
    </i>
    <i r="3">
      <x v="98"/>
      <x/>
    </i>
    <i r="3">
      <x v="99"/>
      <x/>
    </i>
    <i r="3">
      <x v="100"/>
      <x/>
    </i>
    <i r="3">
      <x v="101"/>
      <x v="1"/>
    </i>
    <i r="3">
      <x v="102"/>
      <x/>
    </i>
    <i r="3">
      <x v="103"/>
      <x/>
    </i>
    <i r="3">
      <x v="104"/>
      <x/>
    </i>
    <i r="3">
      <x v="105"/>
      <x/>
    </i>
    <i r="3">
      <x v="106"/>
      <x/>
    </i>
    <i r="3">
      <x v="107"/>
      <x/>
    </i>
    <i r="3">
      <x v="108"/>
      <x/>
    </i>
    <i r="3">
      <x v="109"/>
      <x v="1"/>
    </i>
    <i r="3">
      <x v="110"/>
      <x v="1"/>
    </i>
    <i r="3">
      <x v="111"/>
      <x v="1"/>
    </i>
    <i r="3">
      <x v="112"/>
      <x v="1"/>
    </i>
    <i r="3">
      <x v="113"/>
      <x v="1"/>
    </i>
    <i r="3">
      <x v="114"/>
      <x/>
    </i>
    <i r="3">
      <x v="115"/>
      <x/>
    </i>
    <i r="3">
      <x v="116"/>
      <x/>
    </i>
    <i r="3">
      <x v="117"/>
      <x/>
    </i>
    <i r="3">
      <x v="118"/>
      <x/>
    </i>
    <i r="3">
      <x v="86"/>
      <x/>
    </i>
    <i r="3">
      <x v="119"/>
      <x/>
    </i>
    <i r="2">
      <x v="3"/>
      <x v="84"/>
      <x/>
    </i>
    <i r="2">
      <x v="2"/>
      <x v="82"/>
      <x/>
    </i>
    <i r="3">
      <x v="89"/>
      <x/>
    </i>
    <i r="3">
      <x v="120"/>
      <x/>
    </i>
    <i r="3">
      <x v="121"/>
      <x/>
    </i>
    <i r="3">
      <x v="122"/>
      <x/>
    </i>
    <i r="3">
      <x v="94"/>
      <x/>
    </i>
    <i r="3">
      <x v="83"/>
      <x v="1"/>
    </i>
    <i r="3">
      <x v="96"/>
      <x/>
    </i>
    <i r="3">
      <x v="123"/>
      <x/>
    </i>
    <i r="3">
      <x v="84"/>
      <x/>
    </i>
    <i r="3">
      <x v="97"/>
      <x/>
    </i>
    <i r="3">
      <x v="99"/>
      <x/>
    </i>
    <i r="3">
      <x v="100"/>
      <x/>
    </i>
    <i r="3">
      <x v="124"/>
      <x/>
    </i>
    <i r="3">
      <x v="102"/>
      <x/>
    </i>
    <i r="3">
      <x v="125"/>
      <x/>
    </i>
    <i r="3">
      <x v="126"/>
      <x/>
    </i>
    <i r="3">
      <x v="105"/>
      <x/>
    </i>
    <i r="3">
      <x v="127"/>
      <x v="1"/>
    </i>
    <i r="3">
      <x v="106"/>
      <x/>
    </i>
    <i r="3">
      <x v="108"/>
      <x/>
    </i>
    <i r="3">
      <x v="128"/>
      <x/>
    </i>
    <i r="3">
      <x v="110"/>
      <x v="1"/>
    </i>
    <i r="3">
      <x v="111"/>
      <x v="1"/>
    </i>
    <i r="3">
      <x v="129"/>
      <x/>
    </i>
    <i r="3">
      <x v="130"/>
      <x/>
    </i>
    <i r="3">
      <x v="131"/>
      <x/>
    </i>
    <i r="3">
      <x v="132"/>
      <x/>
    </i>
    <i r="3">
      <x v="86"/>
      <x/>
    </i>
    <i t="default" r="1">
      <x v="1"/>
    </i>
    <i r="1">
      <x v="2"/>
      <x/>
      <x v="133"/>
      <x/>
    </i>
    <i r="3">
      <x v="134"/>
      <x/>
    </i>
    <i r="3">
      <x v="135"/>
      <x/>
    </i>
    <i r="3">
      <x v="136"/>
      <x/>
    </i>
    <i r="3">
      <x v="137"/>
      <x/>
    </i>
    <i r="3">
      <x v="138"/>
      <x/>
    </i>
    <i r="3">
      <x v="139"/>
      <x/>
    </i>
    <i r="3">
      <x v="140"/>
      <x v="1"/>
    </i>
    <i r="3">
      <x v="141"/>
      <x/>
    </i>
    <i r="3">
      <x v="142"/>
      <x/>
    </i>
    <i r="2">
      <x v="1"/>
      <x v="143"/>
      <x/>
    </i>
    <i r="3">
      <x v="144"/>
      <x/>
    </i>
    <i r="3">
      <x v="145"/>
      <x/>
    </i>
    <i r="3">
      <x v="146"/>
      <x/>
    </i>
    <i r="3">
      <x v="147"/>
      <x/>
    </i>
    <i r="3">
      <x v="148"/>
      <x/>
    </i>
    <i r="3">
      <x v="149"/>
      <x/>
    </i>
    <i r="3">
      <x v="150"/>
      <x/>
    </i>
    <i r="3">
      <x v="151"/>
      <x/>
    </i>
    <i r="3">
      <x v="152"/>
      <x/>
    </i>
    <i r="3">
      <x v="153"/>
      <x/>
    </i>
    <i r="3">
      <x v="154"/>
      <x/>
    </i>
    <i r="3">
      <x v="155"/>
      <x/>
    </i>
    <i r="3">
      <x v="156"/>
      <x/>
    </i>
    <i r="3">
      <x v="157"/>
      <x v="1"/>
    </i>
    <i r="3">
      <x v="133"/>
      <x/>
    </i>
    <i r="3">
      <x v="134"/>
      <x/>
    </i>
    <i r="3">
      <x v="135"/>
      <x/>
    </i>
    <i r="3">
      <x v="136"/>
      <x/>
    </i>
    <i r="3">
      <x v="158"/>
      <x/>
    </i>
    <i r="3">
      <x v="159"/>
      <x/>
    </i>
    <i r="3">
      <x v="160"/>
      <x/>
    </i>
    <i r="3">
      <x v="161"/>
      <x/>
    </i>
    <i r="3">
      <x v="162"/>
      <x/>
    </i>
    <i r="3">
      <x v="163"/>
      <x/>
    </i>
    <i r="3">
      <x v="164"/>
      <x v="1"/>
    </i>
    <i r="3">
      <x v="165"/>
      <x/>
    </i>
    <i r="3">
      <x v="166"/>
      <x/>
    </i>
    <i r="3">
      <x v="167"/>
      <x v="1"/>
    </i>
    <i r="3">
      <x v="168"/>
      <x v="1"/>
    </i>
    <i r="3">
      <x v="169"/>
      <x/>
    </i>
    <i r="3">
      <x v="137"/>
      <x v="1"/>
    </i>
    <i r="3">
      <x v="170"/>
      <x/>
    </i>
    <i r="3">
      <x v="171"/>
      <x v="1"/>
    </i>
    <i r="3">
      <x v="172"/>
      <x/>
    </i>
    <i r="3">
      <x v="173"/>
      <x/>
    </i>
    <i r="3">
      <x v="174"/>
      <x/>
    </i>
    <i r="3">
      <x v="175"/>
      <x v="1"/>
    </i>
    <i r="3">
      <x v="176"/>
      <x/>
    </i>
    <i r="3">
      <x v="177"/>
      <x/>
    </i>
    <i r="3">
      <x v="178"/>
      <x/>
    </i>
    <i r="3">
      <x v="179"/>
      <x/>
    </i>
    <i r="3">
      <x v="180"/>
      <x/>
    </i>
    <i r="3">
      <x v="181"/>
      <x/>
    </i>
    <i r="3">
      <x v="182"/>
      <x/>
    </i>
    <i r="3">
      <x v="183"/>
      <x/>
    </i>
    <i r="3">
      <x v="184"/>
      <x/>
    </i>
    <i r="3">
      <x v="185"/>
      <x/>
    </i>
    <i r="3">
      <x v="186"/>
      <x/>
    </i>
    <i r="3">
      <x v="187"/>
      <x v="1"/>
    </i>
    <i r="3">
      <x v="188"/>
      <x/>
    </i>
    <i r="3">
      <x v="189"/>
      <x/>
    </i>
    <i r="3">
      <x v="190"/>
      <x/>
    </i>
    <i r="3">
      <x v="191"/>
      <x/>
    </i>
    <i r="3">
      <x v="192"/>
      <x v="1"/>
    </i>
    <i r="3">
      <x v="193"/>
      <x/>
    </i>
    <i r="3">
      <x v="141"/>
      <x/>
    </i>
    <i r="3">
      <x v="142"/>
      <x/>
    </i>
    <i r="2">
      <x v="4"/>
      <x v="133"/>
      <x/>
    </i>
    <i r="3">
      <x v="134"/>
      <x/>
    </i>
    <i r="3">
      <x v="135"/>
      <x/>
    </i>
    <i r="3">
      <x v="136"/>
      <x/>
    </i>
    <i r="3">
      <x v="141"/>
      <x/>
    </i>
    <i r="3">
      <x v="142"/>
      <x/>
    </i>
    <i r="2">
      <x v="2"/>
      <x v="194"/>
      <x/>
    </i>
    <i r="3">
      <x v="195"/>
      <x/>
    </i>
    <i r="3">
      <x v="144"/>
      <x/>
    </i>
    <i r="3">
      <x v="150"/>
      <x/>
    </i>
    <i r="3">
      <x v="152"/>
      <x/>
    </i>
    <i r="3">
      <x v="153"/>
      <x/>
    </i>
    <i r="3">
      <x v="154"/>
      <x/>
    </i>
    <i r="3">
      <x v="155"/>
      <x/>
    </i>
    <i r="3">
      <x v="196"/>
      <x/>
    </i>
    <i r="3">
      <x v="156"/>
      <x/>
    </i>
    <i r="3">
      <x v="133"/>
      <x/>
    </i>
    <i r="3">
      <x v="134"/>
      <x/>
    </i>
    <i r="3">
      <x v="135"/>
      <x/>
    </i>
    <i r="3">
      <x v="136"/>
      <x/>
    </i>
    <i r="3">
      <x v="161"/>
      <x/>
    </i>
    <i r="3">
      <x v="162"/>
      <x/>
    </i>
    <i r="3">
      <x v="166"/>
      <x/>
    </i>
    <i r="3">
      <x v="167"/>
      <x v="1"/>
    </i>
    <i r="3">
      <x v="137"/>
      <x/>
    </i>
    <i r="3">
      <x v="197"/>
      <x/>
    </i>
    <i r="3">
      <x v="198"/>
      <x/>
    </i>
    <i r="3">
      <x v="199"/>
      <x/>
    </i>
    <i r="3">
      <x v="176"/>
      <x/>
    </i>
    <i r="3">
      <x v="200"/>
      <x/>
    </i>
    <i r="3">
      <x v="179"/>
      <x/>
    </i>
    <i r="3">
      <x v="138"/>
      <x/>
    </i>
    <i r="3">
      <x v="201"/>
      <x/>
    </i>
    <i r="3">
      <x v="202"/>
      <x/>
    </i>
    <i r="3">
      <x v="181"/>
      <x/>
    </i>
    <i r="3">
      <x v="183"/>
      <x/>
    </i>
    <i r="3">
      <x v="203"/>
      <x/>
    </i>
    <i r="3">
      <x v="191"/>
      <x/>
    </i>
    <i r="3">
      <x v="193"/>
      <x/>
    </i>
    <i r="3">
      <x v="141"/>
      <x/>
    </i>
    <i r="3">
      <x v="142"/>
      <x/>
    </i>
    <i r="3">
      <x v="204"/>
      <x/>
    </i>
    <i r="3">
      <x v="205"/>
      <x/>
    </i>
    <i t="default" r="1">
      <x v="2"/>
    </i>
    <i r="1">
      <x v="3"/>
      <x/>
      <x v="206"/>
      <x v="1"/>
    </i>
    <i r="3">
      <x v="207"/>
      <x v="1"/>
    </i>
    <i r="3">
      <x v="208"/>
      <x/>
    </i>
    <i r="3">
      <x v="209"/>
      <x/>
    </i>
    <i r="3">
      <x v="210"/>
      <x/>
    </i>
    <i r="3">
      <x v="211"/>
      <x/>
    </i>
    <i r="2">
      <x v="1"/>
      <x v="212"/>
      <x/>
    </i>
    <i r="3">
      <x v="213"/>
      <x v="1"/>
    </i>
    <i r="3">
      <x v="214"/>
      <x/>
    </i>
    <i r="3">
      <x v="206"/>
      <x/>
    </i>
    <i r="3">
      <x v="215"/>
      <x/>
    </i>
    <i r="3">
      <x v="216"/>
      <x/>
    </i>
    <i r="3">
      <x v="217"/>
      <x/>
    </i>
    <i r="3">
      <x v="218"/>
      <x/>
    </i>
    <i r="3">
      <x v="208"/>
      <x/>
    </i>
    <i r="3">
      <x v="219"/>
      <x/>
    </i>
    <i r="3">
      <x v="220"/>
      <x/>
    </i>
    <i r="3">
      <x v="221"/>
      <x/>
    </i>
    <i r="3">
      <x v="222"/>
      <x/>
    </i>
    <i r="3">
      <x v="223"/>
      <x/>
    </i>
    <i r="3">
      <x v="224"/>
      <x/>
    </i>
    <i r="3">
      <x v="225"/>
      <x/>
    </i>
    <i r="3">
      <x v="226"/>
      <x/>
    </i>
    <i r="3">
      <x v="227"/>
      <x/>
    </i>
    <i r="3">
      <x v="228"/>
      <x/>
    </i>
    <i r="3">
      <x v="229"/>
      <x/>
    </i>
    <i r="3">
      <x v="230"/>
      <x/>
    </i>
    <i r="3">
      <x v="231"/>
      <x/>
    </i>
    <i r="3">
      <x v="210"/>
      <x/>
    </i>
    <i r="3">
      <x v="232"/>
      <x/>
    </i>
    <i r="3">
      <x v="233"/>
      <x/>
    </i>
    <i r="3">
      <x v="234"/>
      <x/>
    </i>
    <i r="3">
      <x v="235"/>
      <x v="1"/>
    </i>
    <i r="3">
      <x v="236"/>
      <x/>
    </i>
    <i r="3">
      <x v="237"/>
      <x/>
    </i>
    <i r="3">
      <x v="238"/>
      <x/>
    </i>
    <i r="3">
      <x v="239"/>
      <x/>
    </i>
    <i r="3">
      <x v="240"/>
      <x/>
    </i>
    <i r="3">
      <x v="241"/>
      <x/>
    </i>
    <i r="3">
      <x v="242"/>
      <x/>
    </i>
    <i r="3">
      <x v="243"/>
      <x/>
    </i>
    <i r="3">
      <x v="244"/>
      <x/>
    </i>
    <i r="3">
      <x v="245"/>
      <x/>
    </i>
    <i r="3">
      <x v="246"/>
      <x/>
    </i>
    <i r="3">
      <x v="247"/>
      <x/>
    </i>
    <i r="3">
      <x v="248"/>
      <x/>
    </i>
    <i r="3">
      <x v="249"/>
      <x/>
    </i>
    <i r="3">
      <x v="250"/>
      <x/>
    </i>
    <i r="3">
      <x v="251"/>
      <x/>
    </i>
    <i r="2">
      <x v="2"/>
      <x v="252"/>
      <x/>
    </i>
    <i r="3">
      <x v="214"/>
      <x v="1"/>
    </i>
    <i r="3">
      <x v="253"/>
      <x/>
    </i>
    <i r="3">
      <x v="254"/>
      <x/>
    </i>
    <i r="3">
      <x v="206"/>
      <x/>
    </i>
    <i r="3">
      <x v="255"/>
      <x/>
    </i>
    <i r="3">
      <x v="207"/>
      <x/>
    </i>
    <i r="3">
      <x v="256"/>
      <x/>
    </i>
    <i r="3">
      <x v="208"/>
      <x/>
    </i>
    <i r="3">
      <x v="257"/>
      <x/>
    </i>
    <i r="3">
      <x v="258"/>
      <x/>
    </i>
    <i r="3">
      <x v="228"/>
      <x/>
    </i>
    <i r="3">
      <x v="209"/>
      <x/>
    </i>
    <i r="3">
      <x v="259"/>
      <x/>
    </i>
    <i r="3">
      <x v="210"/>
      <x/>
    </i>
    <i r="3">
      <x v="260"/>
      <x/>
    </i>
    <i r="3">
      <x v="236"/>
      <x/>
    </i>
    <i r="3">
      <x v="261"/>
      <x/>
    </i>
    <i r="3">
      <x v="239"/>
      <x/>
    </i>
    <i r="3">
      <x v="240"/>
      <x/>
    </i>
    <i r="3">
      <x v="243"/>
      <x/>
    </i>
    <i r="3">
      <x v="250"/>
      <x/>
    </i>
    <i r="3">
      <x v="262"/>
      <x/>
    </i>
    <i r="3">
      <x v="251"/>
      <x/>
    </i>
    <i t="default" r="1">
      <x v="3"/>
    </i>
    <i r="1">
      <x v="4"/>
      <x/>
      <x v="263"/>
      <x/>
    </i>
    <i r="3">
      <x v="264"/>
      <x/>
    </i>
    <i r="3">
      <x v="265"/>
      <x v="1"/>
    </i>
    <i r="3">
      <x v="266"/>
      <x/>
    </i>
    <i r="3">
      <x v="267"/>
      <x v="1"/>
    </i>
    <i r="2">
      <x v="1"/>
      <x v="268"/>
      <x/>
    </i>
    <i r="3">
      <x v="269"/>
      <x/>
    </i>
    <i r="3">
      <x v="270"/>
      <x v="1"/>
    </i>
    <i r="3">
      <x v="271"/>
      <x/>
    </i>
    <i r="3">
      <x v="272"/>
      <x/>
    </i>
    <i r="3">
      <x v="273"/>
      <x/>
    </i>
    <i r="3">
      <x v="274"/>
      <x/>
    </i>
    <i r="3">
      <x v="275"/>
      <x/>
    </i>
    <i r="3">
      <x v="276"/>
      <x/>
    </i>
    <i r="3">
      <x v="277"/>
      <x/>
    </i>
    <i r="3">
      <x v="278"/>
      <x/>
    </i>
    <i r="3">
      <x v="279"/>
      <x/>
    </i>
    <i r="3">
      <x v="280"/>
      <x/>
    </i>
    <i r="3">
      <x v="281"/>
      <x v="1"/>
    </i>
    <i r="3">
      <x v="282"/>
      <x/>
    </i>
    <i r="3">
      <x v="283"/>
      <x/>
    </i>
    <i r="3">
      <x v="284"/>
      <x/>
    </i>
    <i r="3">
      <x v="285"/>
      <x v="1"/>
    </i>
    <i r="3">
      <x v="286"/>
      <x/>
    </i>
    <i r="3">
      <x v="287"/>
      <x/>
    </i>
    <i r="3">
      <x v="266"/>
      <x/>
    </i>
    <i r="3">
      <x v="288"/>
      <x/>
    </i>
    <i r="3">
      <x v="289"/>
      <x/>
    </i>
    <i r="3">
      <x v="290"/>
      <x/>
    </i>
    <i r="3">
      <x v="291"/>
      <x/>
    </i>
    <i r="3">
      <x v="292"/>
      <x v="1"/>
    </i>
    <i r="3">
      <x v="293"/>
      <x/>
    </i>
    <i r="3">
      <x v="294"/>
      <x/>
    </i>
    <i r="3">
      <x v="295"/>
      <x/>
    </i>
    <i r="3">
      <x v="296"/>
      <x v="1"/>
    </i>
    <i r="3">
      <x v="297"/>
      <x/>
    </i>
    <i r="3">
      <x v="298"/>
      <x/>
    </i>
    <i r="3">
      <x v="299"/>
      <x/>
    </i>
    <i r="3">
      <x v="300"/>
      <x/>
    </i>
    <i r="3">
      <x v="301"/>
      <x v="1"/>
    </i>
    <i r="3">
      <x v="302"/>
      <x v="1"/>
    </i>
    <i r="2">
      <x v="2"/>
      <x v="269"/>
      <x/>
    </i>
    <i r="3">
      <x v="270"/>
      <x/>
    </i>
    <i r="3">
      <x v="272"/>
      <x/>
    </i>
    <i r="3">
      <x v="303"/>
      <x/>
    </i>
    <i r="3">
      <x v="304"/>
      <x/>
    </i>
    <i r="3">
      <x v="279"/>
      <x/>
    </i>
    <i r="3">
      <x v="280"/>
      <x/>
    </i>
    <i r="3">
      <x v="281"/>
      <x/>
    </i>
    <i r="3">
      <x v="305"/>
      <x/>
    </i>
    <i r="3">
      <x v="282"/>
      <x/>
    </i>
    <i r="3">
      <x v="306"/>
      <x/>
    </i>
    <i r="3">
      <x v="307"/>
      <x/>
    </i>
    <i r="3">
      <x v="287"/>
      <x/>
    </i>
    <i r="3">
      <x v="266"/>
      <x/>
    </i>
    <i r="3">
      <x v="308"/>
      <x/>
    </i>
    <i r="3">
      <x v="288"/>
      <x/>
    </i>
    <i r="3">
      <x v="291"/>
      <x/>
    </i>
    <i r="3">
      <x v="292"/>
      <x/>
    </i>
    <i r="3">
      <x v="294"/>
      <x/>
    </i>
    <i r="3">
      <x v="267"/>
      <x/>
    </i>
    <i r="3">
      <x v="309"/>
      <x/>
    </i>
    <i t="default" r="1">
      <x v="4"/>
    </i>
    <i r="1">
      <x v="5"/>
      <x/>
      <x v="310"/>
      <x v="1"/>
    </i>
    <i r="2">
      <x v="1"/>
      <x v="311"/>
      <x v="1"/>
    </i>
    <i r="3">
      <x v="312"/>
      <x/>
    </i>
    <i r="3">
      <x v="313"/>
      <x/>
    </i>
    <i r="3">
      <x v="314"/>
      <x v="1"/>
    </i>
    <i r="3">
      <x v="315"/>
      <x/>
    </i>
    <i r="3">
      <x v="316"/>
      <x/>
    </i>
    <i r="3">
      <x v="317"/>
      <x v="1"/>
    </i>
    <i r="3">
      <x v="318"/>
      <x v="1"/>
    </i>
    <i r="3">
      <x v="319"/>
      <x/>
    </i>
    <i r="3">
      <x v="320"/>
      <x v="1"/>
    </i>
    <i r="3">
      <x v="321"/>
      <x v="1"/>
    </i>
    <i r="3">
      <x v="322"/>
      <x v="1"/>
    </i>
    <i r="3">
      <x v="323"/>
      <x v="1"/>
    </i>
    <i r="3">
      <x v="324"/>
      <x/>
    </i>
    <i r="3">
      <x v="325"/>
      <x v="1"/>
    </i>
    <i r="3">
      <x v="310"/>
      <x/>
    </i>
    <i r="3">
      <x v="326"/>
      <x v="1"/>
    </i>
    <i r="3">
      <x v="306"/>
      <x/>
    </i>
    <i r="3">
      <x v="327"/>
      <x v="1"/>
    </i>
    <i r="3">
      <x v="328"/>
      <x v="1"/>
    </i>
    <i r="3">
      <x v="329"/>
      <x/>
    </i>
    <i r="3">
      <x v="330"/>
      <x v="1"/>
    </i>
    <i r="3">
      <x v="285"/>
      <x v="1"/>
    </i>
    <i r="3">
      <x v="331"/>
      <x v="1"/>
    </i>
    <i r="3">
      <x v="332"/>
      <x/>
    </i>
    <i r="3">
      <x v="233"/>
      <x/>
    </i>
    <i r="3">
      <x v="333"/>
      <x/>
    </i>
    <i r="3">
      <x v="334"/>
      <x v="1"/>
    </i>
    <i r="3">
      <x v="335"/>
      <x/>
    </i>
    <i r="3">
      <x v="336"/>
      <x v="1"/>
    </i>
    <i r="3">
      <x v="337"/>
      <x v="1"/>
    </i>
    <i r="3">
      <x v="242"/>
      <x/>
    </i>
    <i r="3">
      <x v="338"/>
      <x v="1"/>
    </i>
    <i r="3">
      <x v="339"/>
      <x v="1"/>
    </i>
    <i r="3">
      <x v="340"/>
      <x v="1"/>
    </i>
    <i r="3">
      <x v="341"/>
      <x v="1"/>
    </i>
    <i r="3">
      <x v="49"/>
      <x v="1"/>
    </i>
    <i r="3">
      <x v="342"/>
      <x/>
    </i>
    <i r="3">
      <x v="343"/>
      <x v="1"/>
    </i>
    <i r="3">
      <x v="344"/>
      <x v="1"/>
    </i>
    <i r="3">
      <x v="345"/>
      <x v="1"/>
    </i>
    <i r="3">
      <x v="346"/>
      <x v="1"/>
    </i>
    <i r="3">
      <x v="347"/>
      <x v="1"/>
    </i>
    <i r="3">
      <x v="348"/>
      <x v="1"/>
    </i>
    <i r="3">
      <x v="349"/>
      <x/>
    </i>
    <i r="3">
      <x v="350"/>
      <x v="1"/>
    </i>
    <i r="3">
      <x v="351"/>
      <x v="1"/>
    </i>
    <i r="3">
      <x v="352"/>
      <x v="1"/>
    </i>
    <i r="3">
      <x v="353"/>
      <x v="1"/>
    </i>
    <i r="2">
      <x v="2"/>
      <x v="318"/>
      <x v="1"/>
    </i>
    <i r="3">
      <x v="319"/>
      <x/>
    </i>
    <i r="3">
      <x v="354"/>
      <x/>
    </i>
    <i r="3">
      <x v="355"/>
      <x/>
    </i>
    <i r="3">
      <x v="310"/>
      <x/>
    </i>
    <i r="3">
      <x v="306"/>
      <x/>
    </i>
    <i r="3">
      <x v="258"/>
      <x v="1"/>
    </i>
    <i r="3">
      <x v="356"/>
      <x/>
    </i>
    <i r="3">
      <x v="233"/>
      <x/>
    </i>
    <i r="3">
      <x v="333"/>
      <x/>
    </i>
    <i r="3">
      <x v="335"/>
      <x/>
    </i>
    <i r="3">
      <x v="342"/>
      <x/>
    </i>
    <i r="3">
      <x v="349"/>
      <x/>
    </i>
    <i r="3">
      <x v="350"/>
      <x v="1"/>
    </i>
    <i t="default" r="1">
      <x v="5"/>
    </i>
    <i r="1">
      <x v="6"/>
      <x/>
      <x v="357"/>
      <x/>
    </i>
    <i r="3">
      <x v="358"/>
      <x/>
    </i>
    <i r="3">
      <x v="359"/>
      <x v="1"/>
    </i>
    <i r="3">
      <x v="77"/>
      <x v="1"/>
    </i>
    <i r="3">
      <x v="360"/>
      <x/>
    </i>
    <i r="2">
      <x v="1"/>
      <x v="361"/>
      <x/>
    </i>
    <i r="3">
      <x v="362"/>
      <x/>
    </i>
    <i r="3">
      <x v="363"/>
      <x/>
    </i>
    <i r="3">
      <x v="364"/>
      <x/>
    </i>
    <i r="3">
      <x v="365"/>
      <x/>
    </i>
    <i r="3">
      <x v="366"/>
      <x/>
    </i>
    <i r="3">
      <x v="367"/>
      <x/>
    </i>
    <i r="3">
      <x v="368"/>
      <x/>
    </i>
    <i r="3">
      <x v="369"/>
      <x/>
    </i>
    <i r="3">
      <x v="370"/>
      <x/>
    </i>
    <i r="3">
      <x v="371"/>
      <x v="1"/>
    </i>
    <i r="3">
      <x v="372"/>
      <x/>
    </i>
    <i r="3">
      <x v="373"/>
      <x/>
    </i>
    <i r="3">
      <x v="374"/>
      <x/>
    </i>
    <i r="3">
      <x v="357"/>
      <x/>
    </i>
    <i r="3">
      <x v="375"/>
      <x/>
    </i>
    <i r="3">
      <x v="376"/>
      <x/>
    </i>
    <i r="3">
      <x v="377"/>
      <x/>
    </i>
    <i r="3">
      <x v="378"/>
      <x/>
    </i>
    <i r="3">
      <x v="379"/>
      <x/>
    </i>
    <i r="3">
      <x v="380"/>
      <x/>
    </i>
    <i r="3">
      <x v="381"/>
      <x v="1"/>
    </i>
    <i r="3">
      <x v="382"/>
      <x v="1"/>
    </i>
    <i r="3">
      <x v="383"/>
      <x/>
    </i>
    <i r="3">
      <x v="384"/>
      <x/>
    </i>
    <i r="3">
      <x v="385"/>
      <x/>
    </i>
    <i r="3">
      <x v="386"/>
      <x/>
    </i>
    <i r="3">
      <x v="387"/>
      <x v="1"/>
    </i>
    <i r="3">
      <x v="388"/>
      <x/>
    </i>
    <i r="3">
      <x v="389"/>
      <x/>
    </i>
    <i r="3">
      <x v="390"/>
      <x/>
    </i>
    <i r="3">
      <x v="391"/>
      <x/>
    </i>
    <i r="3">
      <x v="392"/>
      <x/>
    </i>
    <i r="3">
      <x v="393"/>
      <x v="1"/>
    </i>
    <i r="3">
      <x v="358"/>
      <x/>
    </i>
    <i r="3">
      <x v="394"/>
      <x/>
    </i>
    <i r="3">
      <x v="395"/>
      <x/>
    </i>
    <i r="3">
      <x v="238"/>
      <x v="1"/>
    </i>
    <i r="3">
      <x v="396"/>
      <x/>
    </i>
    <i r="3">
      <x v="397"/>
      <x/>
    </i>
    <i r="3">
      <x v="300"/>
      <x/>
    </i>
    <i r="3">
      <x v="57"/>
      <x/>
    </i>
    <i r="3">
      <x v="360"/>
      <x/>
    </i>
    <i r="3">
      <x v="398"/>
      <x v="1"/>
    </i>
    <i r="2">
      <x v="3"/>
      <x v="259"/>
      <x/>
    </i>
    <i r="2">
      <x v="2"/>
      <x v="399"/>
      <x/>
    </i>
    <i r="3">
      <x v="362"/>
      <x/>
    </i>
    <i r="3">
      <x v="363"/>
      <x/>
    </i>
    <i r="3">
      <x v="400"/>
      <x/>
    </i>
    <i r="3">
      <x v="365"/>
      <x/>
    </i>
    <i r="3">
      <x v="366"/>
      <x/>
    </i>
    <i r="3">
      <x v="374"/>
      <x/>
    </i>
    <i r="3">
      <x v="357"/>
      <x/>
    </i>
    <i r="3">
      <x v="401"/>
      <x/>
    </i>
    <i r="3">
      <x v="376"/>
      <x/>
    </i>
    <i r="3">
      <x v="402"/>
      <x/>
    </i>
    <i r="3">
      <x v="386"/>
      <x/>
    </i>
    <i r="3">
      <x v="192"/>
      <x/>
    </i>
    <i r="3">
      <x v="403"/>
      <x/>
    </i>
    <i r="3">
      <x v="388"/>
      <x/>
    </i>
    <i r="3">
      <x v="404"/>
      <x/>
    </i>
    <i r="3">
      <x v="392"/>
      <x/>
    </i>
    <i r="3">
      <x v="393"/>
      <x v="1"/>
    </i>
    <i r="3">
      <x v="358"/>
      <x/>
    </i>
    <i r="3">
      <x v="405"/>
      <x/>
    </i>
    <i r="3">
      <x v="395"/>
      <x/>
    </i>
    <i r="3">
      <x v="359"/>
      <x/>
    </i>
    <i r="3">
      <x v="360"/>
      <x/>
    </i>
    <i r="3">
      <x v="81"/>
      <x/>
    </i>
    <i t="default" r="1">
      <x v="6"/>
    </i>
    <i r="1">
      <x v="7"/>
      <x/>
      <x v="406"/>
      <x/>
    </i>
    <i r="3">
      <x v="407"/>
      <x v="1"/>
    </i>
    <i r="3">
      <x v="408"/>
      <x/>
    </i>
    <i r="3">
      <x v="409"/>
      <x/>
    </i>
    <i r="3">
      <x v="410"/>
      <x/>
    </i>
    <i r="3">
      <x v="223"/>
      <x/>
    </i>
    <i r="3">
      <x v="38"/>
      <x/>
    </i>
    <i r="3">
      <x v="411"/>
      <x/>
    </i>
    <i r="3">
      <x v="412"/>
      <x/>
    </i>
    <i r="3">
      <x v="413"/>
      <x/>
    </i>
    <i r="2">
      <x v="1"/>
      <x v="414"/>
      <x v="1"/>
    </i>
    <i r="3">
      <x v="415"/>
      <x/>
    </i>
    <i r="3">
      <x v="416"/>
      <x/>
    </i>
    <i r="3">
      <x v="417"/>
      <x/>
    </i>
    <i r="3">
      <x v="406"/>
      <x/>
    </i>
    <i r="3">
      <x v="418"/>
      <x/>
    </i>
    <i r="3">
      <x v="419"/>
      <x v="1"/>
    </i>
    <i r="3">
      <x v="420"/>
      <x/>
    </i>
    <i r="3">
      <x v="201"/>
      <x v="1"/>
    </i>
    <i r="3">
      <x v="421"/>
      <x v="1"/>
    </i>
    <i r="3">
      <x v="407"/>
      <x v="1"/>
    </i>
    <i r="3">
      <x v="422"/>
      <x/>
    </i>
    <i r="3">
      <x v="408"/>
      <x/>
    </i>
    <i r="3">
      <x v="423"/>
      <x/>
    </i>
    <i r="3">
      <x v="424"/>
      <x v="1"/>
    </i>
    <i r="3">
      <x v="409"/>
      <x/>
    </i>
    <i r="3">
      <x v="410"/>
      <x/>
    </i>
    <i r="3">
      <x v="425"/>
      <x/>
    </i>
    <i r="3">
      <x v="426"/>
      <x v="1"/>
    </i>
    <i r="3">
      <x v="427"/>
      <x/>
    </i>
    <i r="3">
      <x v="428"/>
      <x v="1"/>
    </i>
    <i r="3">
      <x v="429"/>
      <x v="1"/>
    </i>
    <i r="3">
      <x v="430"/>
      <x/>
    </i>
    <i r="3">
      <x v="431"/>
      <x/>
    </i>
    <i r="3">
      <x v="432"/>
      <x/>
    </i>
    <i r="3">
      <x v="433"/>
      <x/>
    </i>
    <i r="3">
      <x v="434"/>
      <x/>
    </i>
    <i r="3">
      <x v="38"/>
      <x/>
    </i>
    <i r="3">
      <x v="411"/>
      <x/>
    </i>
    <i r="3">
      <x v="435"/>
      <x v="1"/>
    </i>
    <i r="3">
      <x v="436"/>
      <x/>
    </i>
    <i r="3">
      <x v="437"/>
      <x/>
    </i>
    <i r="3">
      <x v="295"/>
      <x/>
    </i>
    <i r="3">
      <x v="438"/>
      <x/>
    </i>
    <i r="3">
      <x v="439"/>
      <x/>
    </i>
    <i r="3">
      <x v="440"/>
      <x v="1"/>
    </i>
    <i r="3">
      <x v="441"/>
      <x/>
    </i>
    <i r="3">
      <x v="442"/>
      <x/>
    </i>
    <i r="3">
      <x v="443"/>
      <x/>
    </i>
    <i r="3">
      <x v="444"/>
      <x/>
    </i>
    <i r="3">
      <x v="445"/>
      <x/>
    </i>
    <i r="3">
      <x v="413"/>
      <x/>
    </i>
    <i r="3">
      <x v="446"/>
      <x/>
    </i>
    <i r="3">
      <x v="447"/>
      <x/>
    </i>
    <i r="3">
      <x v="448"/>
      <x/>
    </i>
    <i r="3">
      <x v="449"/>
      <x/>
    </i>
    <i r="3">
      <x v="450"/>
      <x/>
    </i>
    <i r="3">
      <x v="451"/>
      <x/>
    </i>
    <i r="3">
      <x v="452"/>
      <x/>
    </i>
    <i r="3">
      <x v="453"/>
      <x/>
    </i>
    <i r="3">
      <x v="454"/>
      <x v="1"/>
    </i>
    <i r="3">
      <x v="455"/>
      <x/>
    </i>
    <i r="3">
      <x v="456"/>
      <x/>
    </i>
    <i r="3">
      <x v="457"/>
      <x/>
    </i>
    <i r="3">
      <x v="458"/>
      <x v="1"/>
    </i>
    <i r="2">
      <x v="4"/>
      <x v="406"/>
      <x/>
    </i>
    <i r="3">
      <x v="409"/>
      <x/>
    </i>
    <i r="3">
      <x v="411"/>
      <x/>
    </i>
    <i r="2">
      <x v="2"/>
      <x v="414"/>
      <x/>
    </i>
    <i r="3">
      <x v="415"/>
      <x/>
    </i>
    <i r="3">
      <x v="459"/>
      <x/>
    </i>
    <i r="3">
      <x v="271"/>
      <x/>
    </i>
    <i r="3">
      <x v="460"/>
      <x/>
    </i>
    <i r="3">
      <x v="406"/>
      <x/>
    </i>
    <i r="3">
      <x v="461"/>
      <x/>
    </i>
    <i r="3">
      <x v="462"/>
      <x/>
    </i>
    <i r="3">
      <x v="463"/>
      <x/>
    </i>
    <i r="3">
      <x v="421"/>
      <x v="1"/>
    </i>
    <i r="3">
      <x v="407"/>
      <x v="1"/>
    </i>
    <i r="3">
      <x v="408"/>
      <x/>
    </i>
    <i r="3">
      <x v="409"/>
      <x/>
    </i>
    <i r="3">
      <x v="410"/>
      <x/>
    </i>
    <i r="3">
      <x v="223"/>
      <x/>
    </i>
    <i r="3">
      <x v="430"/>
      <x/>
    </i>
    <i r="3">
      <x v="431"/>
      <x/>
    </i>
    <i r="3">
      <x v="411"/>
      <x/>
    </i>
    <i r="3">
      <x v="464"/>
      <x/>
    </i>
    <i r="3">
      <x v="295"/>
      <x/>
    </i>
    <i r="3">
      <x v="465"/>
      <x/>
    </i>
    <i r="3">
      <x v="466"/>
      <x/>
    </i>
    <i r="3">
      <x v="467"/>
      <x/>
    </i>
    <i r="3">
      <x v="468"/>
      <x/>
    </i>
    <i r="3">
      <x v="469"/>
      <x/>
    </i>
    <i r="3">
      <x v="442"/>
      <x/>
    </i>
    <i r="3">
      <x v="413"/>
      <x/>
    </i>
    <i r="3">
      <x v="470"/>
      <x/>
    </i>
    <i r="3">
      <x v="447"/>
      <x/>
    </i>
    <i r="3">
      <x v="471"/>
      <x/>
    </i>
    <i r="3">
      <x v="454"/>
      <x/>
    </i>
    <i r="3">
      <x v="472"/>
      <x/>
    </i>
    <i r="3">
      <x v="473"/>
      <x/>
    </i>
    <i r="3">
      <x v="456"/>
      <x/>
    </i>
    <i t="default" r="1">
      <x v="7"/>
    </i>
    <i t="default">
      <x/>
    </i>
    <i t="grand">
      <x/>
    </i>
  </rowItems>
  <colItems count="1">
    <i/>
  </colItems>
  <pageFields count="1">
    <pageField fld="0" hier="22" name="[RT_Merge].[Attended].[All]" cap="All"/>
  </pageFields>
  <dataFields count="1">
    <dataField name="Count" fld="6" subtotal="count" baseField="5" baseItem="0"/>
  </dataFields>
  <pivotHierarchies count="8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New Unit?"/>
    <pivotHierarchy dragToData="1" caption="Attended RT?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0" showColHeaders="1" showRowStripes="0" showColStripes="0" showLastColumn="1"/>
  <rowHierarchiesUsage count="5">
    <rowHierarchyUsage hierarchyUsage="0"/>
    <rowHierarchyUsage hierarchyUsage="1"/>
    <rowHierarchyUsage hierarchyUsage="3"/>
    <rowHierarchyUsage hierarchyUsage="4"/>
    <rowHierarchyUsage hierarchyUsage="2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RT_Merge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NeverAttendedRT" cacheId="79" applyNumberFormats="0" applyBorderFormats="0" applyFontFormats="0" applyPatternFormats="0" applyAlignmentFormats="0" applyWidthHeightFormats="1" dataCaption="Values" tag="30cfe35d-8d23-4a3a-a620-06b49b1b6e0f" updatedVersion="6" minRefreshableVersion="3" enableDrill="0" itemPrintTitles="1" createdVersion="5" indent="0" compact="0" compactData="0" multipleFieldFilters="0">
  <location ref="A3:G672" firstHeaderRow="1" firstDataRow="1" firstDataCol="6" rowPageCount="1" colPageCount="1"/>
  <pivotFields count="8">
    <pivotField name="Attended RT?" axis="axisPage" compact="0" allDrilled="1" outline="0" showAll="0" dataSourceSort="1" defaultAttributeDrillState="1">
      <items count="1">
        <item t="default"/>
      </items>
    </pivotField>
    <pivotField axis="axisRow" compact="0" allDrilled="1" outline="0" showAll="0" dataSourceSort="1" defaultAttributeDrillState="1">
      <items count="2">
        <item x="0"/>
        <item t="default"/>
      </items>
    </pivotField>
    <pivotField axis="axisRow" compact="0" allDrilled="1" outline="0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allDrilled="1" outline="0" showAll="0" dataSourceSort="1" defaultSubtotal="0" defaultAttributeDrillState="1">
      <items count="5">
        <item s="1" x="0"/>
        <item s="1" x="1"/>
        <item s="1" x="2"/>
        <item s="1" x="3"/>
        <item s="1" x="4"/>
      </items>
    </pivotField>
    <pivotField axis="axisRow" compact="0" allDrilled="1" outline="0" showAll="0" dataSourceSort="1" defaultSubtotal="0" defaultAttributeDrillState="1">
      <items count="4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</items>
    </pivotField>
    <pivotField name="New Unit?" axis="axisRow" compact="0" allDrilled="1" outline="0" showAll="0" dataSourceSort="1" defaultAttributeDrillState="1">
      <items count="3">
        <item x="0"/>
        <item x="1"/>
        <item t="default"/>
      </items>
    </pivotField>
    <pivotField name="SubDistrict" axis="axisRow" compact="0" allDrilled="1" outline="0" showAll="0" dataSourceSort="1" defaultSubtotal="0" defaultAttributeDrillState="1">
      <items count="1">
        <item x="0"/>
      </items>
    </pivotField>
    <pivotField dataField="1" compact="0" outline="0" showAll="0"/>
  </pivotFields>
  <rowFields count="6">
    <field x="1"/>
    <field x="2"/>
    <field x="6"/>
    <field x="3"/>
    <field x="4"/>
    <field x="5"/>
  </rowFields>
  <rowItems count="669">
    <i>
      <x/>
      <x/>
      <x/>
      <x/>
      <x/>
      <x/>
    </i>
    <i r="4">
      <x v="1"/>
      <x v="1"/>
    </i>
    <i r="4">
      <x v="2"/>
      <x/>
    </i>
    <i r="4">
      <x v="3"/>
      <x/>
    </i>
    <i r="4">
      <x v="4"/>
      <x v="1"/>
    </i>
    <i r="4">
      <x v="5"/>
      <x/>
    </i>
    <i r="4">
      <x v="6"/>
      <x/>
    </i>
    <i r="3">
      <x v="1"/>
      <x v="7"/>
      <x/>
    </i>
    <i r="4">
      <x v="8"/>
      <x/>
    </i>
    <i r="4">
      <x v="9"/>
      <x/>
    </i>
    <i r="4">
      <x v="10"/>
      <x/>
    </i>
    <i r="4">
      <x v="11"/>
      <x/>
    </i>
    <i r="4">
      <x v="12"/>
      <x v="1"/>
    </i>
    <i r="4">
      <x v="13"/>
      <x/>
    </i>
    <i r="4">
      <x v="14"/>
      <x/>
    </i>
    <i r="4">
      <x v="15"/>
      <x v="1"/>
    </i>
    <i r="4">
      <x v="16"/>
      <x/>
    </i>
    <i r="4">
      <x v="17"/>
      <x/>
    </i>
    <i r="4">
      <x v="18"/>
      <x/>
    </i>
    <i r="4">
      <x v="19"/>
      <x/>
    </i>
    <i r="4">
      <x v="20"/>
      <x/>
    </i>
    <i r="4">
      <x v="21"/>
      <x/>
    </i>
    <i r="4">
      <x v="22"/>
      <x/>
    </i>
    <i r="4">
      <x v="23"/>
      <x/>
    </i>
    <i r="4">
      <x v="24"/>
      <x/>
    </i>
    <i r="4">
      <x v="25"/>
      <x/>
    </i>
    <i r="4">
      <x v="26"/>
      <x v="1"/>
    </i>
    <i r="4">
      <x v="27"/>
      <x/>
    </i>
    <i r="4">
      <x v="28"/>
      <x/>
    </i>
    <i r="4">
      <x v="29"/>
      <x/>
    </i>
    <i r="4">
      <x v="30"/>
      <x v="1"/>
    </i>
    <i r="4">
      <x v="31"/>
      <x v="1"/>
    </i>
    <i r="4">
      <x v="32"/>
      <x/>
    </i>
    <i r="4">
      <x v="33"/>
      <x/>
    </i>
    <i r="4">
      <x v="34"/>
      <x/>
    </i>
    <i r="4">
      <x v="35"/>
      <x/>
    </i>
    <i r="4">
      <x v="36"/>
      <x/>
    </i>
    <i r="4">
      <x v="37"/>
      <x/>
    </i>
    <i r="4">
      <x v="38"/>
      <x/>
    </i>
    <i r="4">
      <x v="4"/>
      <x/>
    </i>
    <i r="4">
      <x v="39"/>
      <x v="1"/>
    </i>
    <i r="4">
      <x v="40"/>
      <x/>
    </i>
    <i r="4">
      <x v="41"/>
      <x/>
    </i>
    <i r="4">
      <x v="42"/>
      <x/>
    </i>
    <i r="4">
      <x v="43"/>
      <x/>
    </i>
    <i r="4">
      <x v="44"/>
      <x/>
    </i>
    <i r="4">
      <x v="45"/>
      <x/>
    </i>
    <i r="4">
      <x v="46"/>
      <x/>
    </i>
    <i r="4">
      <x v="47"/>
      <x/>
    </i>
    <i r="4">
      <x v="48"/>
      <x/>
    </i>
    <i r="4">
      <x v="49"/>
      <x/>
    </i>
    <i r="4">
      <x v="50"/>
      <x/>
    </i>
    <i r="4">
      <x v="51"/>
      <x/>
    </i>
    <i r="4">
      <x v="52"/>
      <x/>
    </i>
    <i r="4">
      <x v="53"/>
      <x/>
    </i>
    <i r="4">
      <x v="54"/>
      <x/>
    </i>
    <i r="4">
      <x v="55"/>
      <x/>
    </i>
    <i r="4">
      <x v="56"/>
      <x/>
    </i>
    <i r="4">
      <x v="57"/>
      <x/>
    </i>
    <i r="4">
      <x v="58"/>
      <x/>
    </i>
    <i r="4">
      <x v="59"/>
      <x/>
    </i>
    <i r="4">
      <x v="60"/>
      <x/>
    </i>
    <i r="4">
      <x v="61"/>
      <x/>
    </i>
    <i r="4">
      <x v="62"/>
      <x/>
    </i>
    <i r="3">
      <x v="2"/>
      <x v="7"/>
      <x/>
    </i>
    <i r="4">
      <x v="63"/>
      <x/>
    </i>
    <i r="4">
      <x v="64"/>
      <x/>
    </i>
    <i r="4">
      <x v="14"/>
      <x/>
    </i>
    <i r="4">
      <x v="16"/>
      <x/>
    </i>
    <i r="4">
      <x v="65"/>
      <x/>
    </i>
    <i r="4">
      <x v="66"/>
      <x/>
    </i>
    <i r="4">
      <x v="18"/>
      <x/>
    </i>
    <i r="4">
      <x v="23"/>
      <x/>
    </i>
    <i r="4">
      <x v="67"/>
      <x/>
    </i>
    <i r="4">
      <x v="68"/>
      <x/>
    </i>
    <i r="4">
      <x/>
      <x/>
    </i>
    <i r="4">
      <x v="26"/>
      <x/>
    </i>
    <i r="4">
      <x v="69"/>
      <x/>
    </i>
    <i r="4">
      <x v="70"/>
      <x/>
    </i>
    <i r="4">
      <x v="28"/>
      <x/>
    </i>
    <i r="4">
      <x v="31"/>
      <x/>
    </i>
    <i r="4">
      <x v="32"/>
      <x/>
    </i>
    <i r="4">
      <x v="37"/>
      <x/>
    </i>
    <i r="4">
      <x v="4"/>
      <x/>
    </i>
    <i r="4">
      <x v="71"/>
      <x v="1"/>
    </i>
    <i r="4">
      <x v="72"/>
      <x/>
    </i>
    <i r="4">
      <x v="73"/>
      <x/>
    </i>
    <i r="4">
      <x v="74"/>
      <x/>
    </i>
    <i r="4">
      <x v="45"/>
      <x/>
    </i>
    <i r="4">
      <x v="75"/>
      <x/>
    </i>
    <i r="4">
      <x v="76"/>
      <x/>
    </i>
    <i r="4">
      <x v="77"/>
      <x/>
    </i>
    <i r="4">
      <x v="78"/>
      <x/>
    </i>
    <i r="4">
      <x v="51"/>
      <x v="1"/>
    </i>
    <i r="4">
      <x v="79"/>
      <x/>
    </i>
    <i r="4">
      <x v="56"/>
      <x/>
    </i>
    <i r="4">
      <x v="6"/>
      <x/>
    </i>
    <i r="4">
      <x v="58"/>
      <x/>
    </i>
    <i r="4">
      <x v="80"/>
      <x/>
    </i>
    <i r="4">
      <x v="81"/>
      <x/>
    </i>
    <i r="4">
      <x v="62"/>
      <x/>
    </i>
    <i t="default" r="1">
      <x/>
    </i>
    <i r="1">
      <x v="1"/>
      <x/>
      <x/>
      <x v="82"/>
      <x v="1"/>
    </i>
    <i r="4">
      <x v="83"/>
      <x v="1"/>
    </i>
    <i r="4">
      <x v="84"/>
      <x/>
    </i>
    <i r="4">
      <x v="85"/>
      <x/>
    </i>
    <i r="4">
      <x v="86"/>
      <x v="1"/>
    </i>
    <i r="4">
      <x v="87"/>
      <x/>
    </i>
    <i r="3">
      <x v="1"/>
      <x v="88"/>
      <x v="1"/>
    </i>
    <i r="4">
      <x v="82"/>
      <x/>
    </i>
    <i r="4">
      <x v="89"/>
      <x/>
    </i>
    <i r="4">
      <x v="90"/>
      <x/>
    </i>
    <i r="4">
      <x v="91"/>
      <x/>
    </i>
    <i r="4">
      <x v="92"/>
      <x/>
    </i>
    <i r="4">
      <x v="93"/>
      <x/>
    </i>
    <i r="4">
      <x v="94"/>
      <x/>
    </i>
    <i r="4">
      <x v="95"/>
      <x/>
    </i>
    <i r="4">
      <x v="83"/>
      <x v="1"/>
    </i>
    <i r="4">
      <x v="96"/>
      <x/>
    </i>
    <i r="4">
      <x v="84"/>
      <x/>
    </i>
    <i r="4">
      <x v="97"/>
      <x/>
    </i>
    <i r="4">
      <x v="98"/>
      <x/>
    </i>
    <i r="4">
      <x v="99"/>
      <x/>
    </i>
    <i r="4">
      <x v="100"/>
      <x/>
    </i>
    <i r="4">
      <x v="101"/>
      <x v="1"/>
    </i>
    <i r="4">
      <x v="102"/>
      <x/>
    </i>
    <i r="4">
      <x v="103"/>
      <x/>
    </i>
    <i r="4">
      <x v="104"/>
      <x/>
    </i>
    <i r="4">
      <x v="105"/>
      <x/>
    </i>
    <i r="4">
      <x v="106"/>
      <x/>
    </i>
    <i r="4">
      <x v="107"/>
      <x/>
    </i>
    <i r="4">
      <x v="108"/>
      <x/>
    </i>
    <i r="4">
      <x v="109"/>
      <x v="1"/>
    </i>
    <i r="4">
      <x v="110"/>
      <x v="1"/>
    </i>
    <i r="4">
      <x v="111"/>
      <x v="1"/>
    </i>
    <i r="4">
      <x v="112"/>
      <x v="1"/>
    </i>
    <i r="4">
      <x v="113"/>
      <x v="1"/>
    </i>
    <i r="4">
      <x v="114"/>
      <x/>
    </i>
    <i r="4">
      <x v="115"/>
      <x/>
    </i>
    <i r="4">
      <x v="116"/>
      <x/>
    </i>
    <i r="4">
      <x v="117"/>
      <x/>
    </i>
    <i r="4">
      <x v="118"/>
      <x/>
    </i>
    <i r="4">
      <x v="86"/>
      <x/>
    </i>
    <i r="4">
      <x v="119"/>
      <x/>
    </i>
    <i r="3">
      <x v="3"/>
      <x v="84"/>
      <x/>
    </i>
    <i r="3">
      <x v="2"/>
      <x v="82"/>
      <x/>
    </i>
    <i r="4">
      <x v="89"/>
      <x/>
    </i>
    <i r="4">
      <x v="120"/>
      <x/>
    </i>
    <i r="4">
      <x v="121"/>
      <x/>
    </i>
    <i r="4">
      <x v="122"/>
      <x/>
    </i>
    <i r="4">
      <x v="94"/>
      <x/>
    </i>
    <i r="4">
      <x v="83"/>
      <x v="1"/>
    </i>
    <i r="4">
      <x v="96"/>
      <x/>
    </i>
    <i r="4">
      <x v="123"/>
      <x/>
    </i>
    <i r="4">
      <x v="84"/>
      <x/>
    </i>
    <i r="4">
      <x v="97"/>
      <x/>
    </i>
    <i r="4">
      <x v="99"/>
      <x/>
    </i>
    <i r="4">
      <x v="100"/>
      <x/>
    </i>
    <i r="4">
      <x v="124"/>
      <x/>
    </i>
    <i r="4">
      <x v="102"/>
      <x/>
    </i>
    <i r="4">
      <x v="125"/>
      <x/>
    </i>
    <i r="4">
      <x v="126"/>
      <x/>
    </i>
    <i r="4">
      <x v="105"/>
      <x/>
    </i>
    <i r="4">
      <x v="127"/>
      <x v="1"/>
    </i>
    <i r="4">
      <x v="106"/>
      <x/>
    </i>
    <i r="4">
      <x v="108"/>
      <x/>
    </i>
    <i r="4">
      <x v="128"/>
      <x/>
    </i>
    <i r="4">
      <x v="110"/>
      <x v="1"/>
    </i>
    <i r="4">
      <x v="111"/>
      <x v="1"/>
    </i>
    <i r="4">
      <x v="129"/>
      <x/>
    </i>
    <i r="4">
      <x v="130"/>
      <x/>
    </i>
    <i r="4">
      <x v="131"/>
      <x/>
    </i>
    <i r="4">
      <x v="132"/>
      <x/>
    </i>
    <i r="4">
      <x v="86"/>
      <x/>
    </i>
    <i t="default" r="1">
      <x v="1"/>
    </i>
    <i r="1">
      <x v="2"/>
      <x/>
      <x/>
      <x v="133"/>
      <x/>
    </i>
    <i r="4">
      <x v="134"/>
      <x/>
    </i>
    <i r="4">
      <x v="135"/>
      <x/>
    </i>
    <i r="4">
      <x v="136"/>
      <x/>
    </i>
    <i r="4">
      <x v="137"/>
      <x/>
    </i>
    <i r="4">
      <x v="138"/>
      <x/>
    </i>
    <i r="4">
      <x v="139"/>
      <x/>
    </i>
    <i r="4">
      <x v="140"/>
      <x v="1"/>
    </i>
    <i r="4">
      <x v="141"/>
      <x/>
    </i>
    <i r="4">
      <x v="142"/>
      <x/>
    </i>
    <i r="3">
      <x v="1"/>
      <x v="143"/>
      <x/>
    </i>
    <i r="4">
      <x v="144"/>
      <x/>
    </i>
    <i r="4">
      <x v="145"/>
      <x/>
    </i>
    <i r="4">
      <x v="146"/>
      <x/>
    </i>
    <i r="4">
      <x v="147"/>
      <x/>
    </i>
    <i r="4">
      <x v="148"/>
      <x/>
    </i>
    <i r="4">
      <x v="149"/>
      <x/>
    </i>
    <i r="4">
      <x v="150"/>
      <x/>
    </i>
    <i r="4">
      <x v="151"/>
      <x/>
    </i>
    <i r="4">
      <x v="152"/>
      <x/>
    </i>
    <i r="4">
      <x v="153"/>
      <x/>
    </i>
    <i r="4">
      <x v="154"/>
      <x/>
    </i>
    <i r="4">
      <x v="155"/>
      <x/>
    </i>
    <i r="4">
      <x v="156"/>
      <x/>
    </i>
    <i r="4">
      <x v="157"/>
      <x v="1"/>
    </i>
    <i r="4">
      <x v="133"/>
      <x/>
    </i>
    <i r="4">
      <x v="134"/>
      <x/>
    </i>
    <i r="4">
      <x v="135"/>
      <x/>
    </i>
    <i r="4">
      <x v="136"/>
      <x/>
    </i>
    <i r="4">
      <x v="158"/>
      <x/>
    </i>
    <i r="4">
      <x v="159"/>
      <x/>
    </i>
    <i r="4">
      <x v="160"/>
      <x/>
    </i>
    <i r="4">
      <x v="161"/>
      <x/>
    </i>
    <i r="4">
      <x v="162"/>
      <x/>
    </i>
    <i r="4">
      <x v="163"/>
      <x/>
    </i>
    <i r="4">
      <x v="164"/>
      <x v="1"/>
    </i>
    <i r="4">
      <x v="165"/>
      <x/>
    </i>
    <i r="4">
      <x v="166"/>
      <x/>
    </i>
    <i r="4">
      <x v="167"/>
      <x v="1"/>
    </i>
    <i r="4">
      <x v="168"/>
      <x v="1"/>
    </i>
    <i r="4">
      <x v="169"/>
      <x/>
    </i>
    <i r="4">
      <x v="137"/>
      <x v="1"/>
    </i>
    <i r="4">
      <x v="170"/>
      <x/>
    </i>
    <i r="4">
      <x v="171"/>
      <x v="1"/>
    </i>
    <i r="4">
      <x v="172"/>
      <x/>
    </i>
    <i r="4">
      <x v="173"/>
      <x/>
    </i>
    <i r="4">
      <x v="174"/>
      <x/>
    </i>
    <i r="4">
      <x v="175"/>
      <x v="1"/>
    </i>
    <i r="4">
      <x v="176"/>
      <x/>
    </i>
    <i r="4">
      <x v="177"/>
      <x/>
    </i>
    <i r="4">
      <x v="178"/>
      <x/>
    </i>
    <i r="4">
      <x v="179"/>
      <x/>
    </i>
    <i r="4">
      <x v="180"/>
      <x/>
    </i>
    <i r="4">
      <x v="181"/>
      <x/>
    </i>
    <i r="4">
      <x v="182"/>
      <x/>
    </i>
    <i r="4">
      <x v="183"/>
      <x/>
    </i>
    <i r="4">
      <x v="184"/>
      <x/>
    </i>
    <i r="4">
      <x v="185"/>
      <x/>
    </i>
    <i r="4">
      <x v="186"/>
      <x/>
    </i>
    <i r="4">
      <x v="187"/>
      <x v="1"/>
    </i>
    <i r="4">
      <x v="188"/>
      <x/>
    </i>
    <i r="4">
      <x v="189"/>
      <x/>
    </i>
    <i r="4">
      <x v="190"/>
      <x/>
    </i>
    <i r="4">
      <x v="191"/>
      <x/>
    </i>
    <i r="4">
      <x v="192"/>
      <x v="1"/>
    </i>
    <i r="4">
      <x v="193"/>
      <x/>
    </i>
    <i r="4">
      <x v="141"/>
      <x/>
    </i>
    <i r="4">
      <x v="142"/>
      <x/>
    </i>
    <i r="3">
      <x v="4"/>
      <x v="133"/>
      <x/>
    </i>
    <i r="4">
      <x v="134"/>
      <x/>
    </i>
    <i r="4">
      <x v="135"/>
      <x/>
    </i>
    <i r="4">
      <x v="136"/>
      <x/>
    </i>
    <i r="4">
      <x v="141"/>
      <x/>
    </i>
    <i r="4">
      <x v="142"/>
      <x/>
    </i>
    <i r="3">
      <x v="2"/>
      <x v="194"/>
      <x/>
    </i>
    <i r="4">
      <x v="195"/>
      <x/>
    </i>
    <i r="4">
      <x v="144"/>
      <x/>
    </i>
    <i r="4">
      <x v="150"/>
      <x/>
    </i>
    <i r="4">
      <x v="152"/>
      <x/>
    </i>
    <i r="4">
      <x v="153"/>
      <x/>
    </i>
    <i r="4">
      <x v="154"/>
      <x/>
    </i>
    <i r="4">
      <x v="155"/>
      <x/>
    </i>
    <i r="4">
      <x v="196"/>
      <x/>
    </i>
    <i r="4">
      <x v="156"/>
      <x/>
    </i>
    <i r="4">
      <x v="133"/>
      <x/>
    </i>
    <i r="4">
      <x v="134"/>
      <x/>
    </i>
    <i r="4">
      <x v="135"/>
      <x/>
    </i>
    <i r="4">
      <x v="136"/>
      <x/>
    </i>
    <i r="4">
      <x v="161"/>
      <x/>
    </i>
    <i r="4">
      <x v="162"/>
      <x/>
    </i>
    <i r="4">
      <x v="166"/>
      <x/>
    </i>
    <i r="4">
      <x v="167"/>
      <x v="1"/>
    </i>
    <i r="4">
      <x v="137"/>
      <x/>
    </i>
    <i r="4">
      <x v="197"/>
      <x/>
    </i>
    <i r="4">
      <x v="198"/>
      <x/>
    </i>
    <i r="4">
      <x v="199"/>
      <x/>
    </i>
    <i r="4">
      <x v="176"/>
      <x/>
    </i>
    <i r="4">
      <x v="200"/>
      <x/>
    </i>
    <i r="4">
      <x v="179"/>
      <x/>
    </i>
    <i r="4">
      <x v="138"/>
      <x/>
    </i>
    <i r="4">
      <x v="201"/>
      <x/>
    </i>
    <i r="4">
      <x v="202"/>
      <x/>
    </i>
    <i r="4">
      <x v="181"/>
      <x/>
    </i>
    <i r="4">
      <x v="183"/>
      <x/>
    </i>
    <i r="4">
      <x v="203"/>
      <x/>
    </i>
    <i r="4">
      <x v="191"/>
      <x/>
    </i>
    <i r="4">
      <x v="193"/>
      <x/>
    </i>
    <i r="4">
      <x v="141"/>
      <x/>
    </i>
    <i r="4">
      <x v="142"/>
      <x/>
    </i>
    <i r="4">
      <x v="204"/>
      <x/>
    </i>
    <i r="4">
      <x v="205"/>
      <x/>
    </i>
    <i t="default" r="1">
      <x v="2"/>
    </i>
    <i r="1">
      <x v="3"/>
      <x/>
      <x/>
      <x v="206"/>
      <x v="1"/>
    </i>
    <i r="4">
      <x v="207"/>
      <x v="1"/>
    </i>
    <i r="4">
      <x v="208"/>
      <x/>
    </i>
    <i r="4">
      <x v="209"/>
      <x/>
    </i>
    <i r="4">
      <x v="210"/>
      <x/>
    </i>
    <i r="4">
      <x v="211"/>
      <x/>
    </i>
    <i r="3">
      <x v="1"/>
      <x v="212"/>
      <x/>
    </i>
    <i r="4">
      <x v="213"/>
      <x v="1"/>
    </i>
    <i r="4">
      <x v="214"/>
      <x/>
    </i>
    <i r="4">
      <x v="206"/>
      <x/>
    </i>
    <i r="4">
      <x v="215"/>
      <x/>
    </i>
    <i r="4">
      <x v="216"/>
      <x/>
    </i>
    <i r="4">
      <x v="217"/>
      <x/>
    </i>
    <i r="4">
      <x v="218"/>
      <x/>
    </i>
    <i r="4">
      <x v="208"/>
      <x/>
    </i>
    <i r="4">
      <x v="219"/>
      <x/>
    </i>
    <i r="4">
      <x v="220"/>
      <x/>
    </i>
    <i r="4">
      <x v="221"/>
      <x/>
    </i>
    <i r="4">
      <x v="222"/>
      <x/>
    </i>
    <i r="4">
      <x v="223"/>
      <x/>
    </i>
    <i r="4">
      <x v="224"/>
      <x/>
    </i>
    <i r="4">
      <x v="225"/>
      <x/>
    </i>
    <i r="4">
      <x v="226"/>
      <x/>
    </i>
    <i r="4">
      <x v="227"/>
      <x/>
    </i>
    <i r="4">
      <x v="228"/>
      <x/>
    </i>
    <i r="4">
      <x v="229"/>
      <x/>
    </i>
    <i r="4">
      <x v="230"/>
      <x/>
    </i>
    <i r="4">
      <x v="231"/>
      <x/>
    </i>
    <i r="4">
      <x v="210"/>
      <x/>
    </i>
    <i r="4">
      <x v="232"/>
      <x/>
    </i>
    <i r="4">
      <x v="233"/>
      <x/>
    </i>
    <i r="4">
      <x v="234"/>
      <x/>
    </i>
    <i r="4">
      <x v="235"/>
      <x v="1"/>
    </i>
    <i r="4">
      <x v="236"/>
      <x/>
    </i>
    <i r="4">
      <x v="237"/>
      <x/>
    </i>
    <i r="4">
      <x v="238"/>
      <x/>
    </i>
    <i r="4">
      <x v="239"/>
      <x/>
    </i>
    <i r="4">
      <x v="240"/>
      <x/>
    </i>
    <i r="4">
      <x v="241"/>
      <x/>
    </i>
    <i r="4">
      <x v="242"/>
      <x/>
    </i>
    <i r="4">
      <x v="243"/>
      <x/>
    </i>
    <i r="4">
      <x v="244"/>
      <x/>
    </i>
    <i r="4">
      <x v="245"/>
      <x/>
    </i>
    <i r="4">
      <x v="246"/>
      <x/>
    </i>
    <i r="4">
      <x v="247"/>
      <x/>
    </i>
    <i r="4">
      <x v="248"/>
      <x/>
    </i>
    <i r="4">
      <x v="249"/>
      <x/>
    </i>
    <i r="4">
      <x v="250"/>
      <x/>
    </i>
    <i r="4">
      <x v="251"/>
      <x/>
    </i>
    <i r="3">
      <x v="2"/>
      <x v="252"/>
      <x/>
    </i>
    <i r="4">
      <x v="214"/>
      <x v="1"/>
    </i>
    <i r="4">
      <x v="253"/>
      <x/>
    </i>
    <i r="4">
      <x v="254"/>
      <x/>
    </i>
    <i r="4">
      <x v="206"/>
      <x/>
    </i>
    <i r="4">
      <x v="255"/>
      <x/>
    </i>
    <i r="4">
      <x v="207"/>
      <x/>
    </i>
    <i r="4">
      <x v="256"/>
      <x/>
    </i>
    <i r="4">
      <x v="208"/>
      <x/>
    </i>
    <i r="4">
      <x v="257"/>
      <x/>
    </i>
    <i r="4">
      <x v="258"/>
      <x/>
    </i>
    <i r="4">
      <x v="228"/>
      <x/>
    </i>
    <i r="4">
      <x v="209"/>
      <x/>
    </i>
    <i r="4">
      <x v="259"/>
      <x/>
    </i>
    <i r="4">
      <x v="210"/>
      <x/>
    </i>
    <i r="4">
      <x v="260"/>
      <x/>
    </i>
    <i r="4">
      <x v="236"/>
      <x/>
    </i>
    <i r="4">
      <x v="261"/>
      <x/>
    </i>
    <i r="4">
      <x v="239"/>
      <x/>
    </i>
    <i r="4">
      <x v="240"/>
      <x/>
    </i>
    <i r="4">
      <x v="243"/>
      <x/>
    </i>
    <i r="4">
      <x v="250"/>
      <x/>
    </i>
    <i r="4">
      <x v="262"/>
      <x/>
    </i>
    <i r="4">
      <x v="251"/>
      <x/>
    </i>
    <i t="default" r="1">
      <x v="3"/>
    </i>
    <i r="1">
      <x v="4"/>
      <x/>
      <x/>
      <x v="263"/>
      <x/>
    </i>
    <i r="4">
      <x v="264"/>
      <x/>
    </i>
    <i r="4">
      <x v="265"/>
      <x v="1"/>
    </i>
    <i r="4">
      <x v="266"/>
      <x/>
    </i>
    <i r="4">
      <x v="267"/>
      <x v="1"/>
    </i>
    <i r="3">
      <x v="1"/>
      <x v="268"/>
      <x/>
    </i>
    <i r="4">
      <x v="269"/>
      <x/>
    </i>
    <i r="4">
      <x v="270"/>
      <x v="1"/>
    </i>
    <i r="4">
      <x v="271"/>
      <x/>
    </i>
    <i r="4">
      <x v="272"/>
      <x/>
    </i>
    <i r="4">
      <x v="273"/>
      <x/>
    </i>
    <i r="4">
      <x v="274"/>
      <x/>
    </i>
    <i r="4">
      <x v="275"/>
      <x/>
    </i>
    <i r="4">
      <x v="276"/>
      <x/>
    </i>
    <i r="4">
      <x v="277"/>
      <x/>
    </i>
    <i r="4">
      <x v="278"/>
      <x/>
    </i>
    <i r="4">
      <x v="279"/>
      <x/>
    </i>
    <i r="4">
      <x v="280"/>
      <x/>
    </i>
    <i r="4">
      <x v="281"/>
      <x v="1"/>
    </i>
    <i r="4">
      <x v="282"/>
      <x/>
    </i>
    <i r="4">
      <x v="283"/>
      <x/>
    </i>
    <i r="4">
      <x v="284"/>
      <x/>
    </i>
    <i r="4">
      <x v="285"/>
      <x v="1"/>
    </i>
    <i r="4">
      <x v="286"/>
      <x/>
    </i>
    <i r="4">
      <x v="287"/>
      <x/>
    </i>
    <i r="4">
      <x v="266"/>
      <x/>
    </i>
    <i r="4">
      <x v="288"/>
      <x/>
    </i>
    <i r="4">
      <x v="289"/>
      <x/>
    </i>
    <i r="4">
      <x v="290"/>
      <x/>
    </i>
    <i r="4">
      <x v="291"/>
      <x/>
    </i>
    <i r="4">
      <x v="292"/>
      <x v="1"/>
    </i>
    <i r="4">
      <x v="293"/>
      <x/>
    </i>
    <i r="4">
      <x v="294"/>
      <x/>
    </i>
    <i r="4">
      <x v="295"/>
      <x/>
    </i>
    <i r="4">
      <x v="296"/>
      <x v="1"/>
    </i>
    <i r="4">
      <x v="297"/>
      <x/>
    </i>
    <i r="4">
      <x v="298"/>
      <x/>
    </i>
    <i r="4">
      <x v="299"/>
      <x/>
    </i>
    <i r="4">
      <x v="300"/>
      <x/>
    </i>
    <i r="4">
      <x v="301"/>
      <x v="1"/>
    </i>
    <i r="4">
      <x v="302"/>
      <x v="1"/>
    </i>
    <i r="3">
      <x v="2"/>
      <x v="269"/>
      <x/>
    </i>
    <i r="4">
      <x v="270"/>
      <x/>
    </i>
    <i r="4">
      <x v="272"/>
      <x/>
    </i>
    <i r="4">
      <x v="303"/>
      <x/>
    </i>
    <i r="4">
      <x v="304"/>
      <x/>
    </i>
    <i r="4">
      <x v="279"/>
      <x/>
    </i>
    <i r="4">
      <x v="280"/>
      <x/>
    </i>
    <i r="4">
      <x v="281"/>
      <x/>
    </i>
    <i r="4">
      <x v="305"/>
      <x/>
    </i>
    <i r="4">
      <x v="282"/>
      <x/>
    </i>
    <i r="4">
      <x v="306"/>
      <x/>
    </i>
    <i r="4">
      <x v="307"/>
      <x/>
    </i>
    <i r="4">
      <x v="287"/>
      <x/>
    </i>
    <i r="4">
      <x v="266"/>
      <x/>
    </i>
    <i r="4">
      <x v="308"/>
      <x/>
    </i>
    <i r="4">
      <x v="288"/>
      <x/>
    </i>
    <i r="4">
      <x v="291"/>
      <x/>
    </i>
    <i r="4">
      <x v="292"/>
      <x/>
    </i>
    <i r="4">
      <x v="294"/>
      <x/>
    </i>
    <i r="4">
      <x v="267"/>
      <x/>
    </i>
    <i r="4">
      <x v="309"/>
      <x/>
    </i>
    <i t="default" r="1">
      <x v="4"/>
    </i>
    <i r="1">
      <x v="5"/>
      <x/>
      <x/>
      <x v="310"/>
      <x v="1"/>
    </i>
    <i r="3">
      <x v="1"/>
      <x v="311"/>
      <x v="1"/>
    </i>
    <i r="4">
      <x v="312"/>
      <x/>
    </i>
    <i r="4">
      <x v="313"/>
      <x/>
    </i>
    <i r="4">
      <x v="314"/>
      <x v="1"/>
    </i>
    <i r="4">
      <x v="315"/>
      <x/>
    </i>
    <i r="4">
      <x v="316"/>
      <x/>
    </i>
    <i r="4">
      <x v="317"/>
      <x v="1"/>
    </i>
    <i r="4">
      <x v="318"/>
      <x v="1"/>
    </i>
    <i r="4">
      <x v="319"/>
      <x/>
    </i>
    <i r="4">
      <x v="320"/>
      <x v="1"/>
    </i>
    <i r="4">
      <x v="321"/>
      <x v="1"/>
    </i>
    <i r="4">
      <x v="322"/>
      <x v="1"/>
    </i>
    <i r="4">
      <x v="323"/>
      <x v="1"/>
    </i>
    <i r="4">
      <x v="324"/>
      <x/>
    </i>
    <i r="4">
      <x v="325"/>
      <x v="1"/>
    </i>
    <i r="4">
      <x v="310"/>
      <x/>
    </i>
    <i r="4">
      <x v="326"/>
      <x v="1"/>
    </i>
    <i r="4">
      <x v="306"/>
      <x/>
    </i>
    <i r="4">
      <x v="327"/>
      <x v="1"/>
    </i>
    <i r="4">
      <x v="328"/>
      <x v="1"/>
    </i>
    <i r="4">
      <x v="329"/>
      <x/>
    </i>
    <i r="4">
      <x v="330"/>
      <x v="1"/>
    </i>
    <i r="4">
      <x v="285"/>
      <x v="1"/>
    </i>
    <i r="4">
      <x v="331"/>
      <x v="1"/>
    </i>
    <i r="4">
      <x v="332"/>
      <x/>
    </i>
    <i r="4">
      <x v="233"/>
      <x/>
    </i>
    <i r="4">
      <x v="333"/>
      <x/>
    </i>
    <i r="4">
      <x v="334"/>
      <x v="1"/>
    </i>
    <i r="4">
      <x v="335"/>
      <x/>
    </i>
    <i r="4">
      <x v="336"/>
      <x v="1"/>
    </i>
    <i r="4">
      <x v="337"/>
      <x v="1"/>
    </i>
    <i r="4">
      <x v="242"/>
      <x/>
    </i>
    <i r="4">
      <x v="338"/>
      <x v="1"/>
    </i>
    <i r="4">
      <x v="339"/>
      <x v="1"/>
    </i>
    <i r="4">
      <x v="340"/>
      <x v="1"/>
    </i>
    <i r="4">
      <x v="341"/>
      <x v="1"/>
    </i>
    <i r="4">
      <x v="49"/>
      <x v="1"/>
    </i>
    <i r="4">
      <x v="342"/>
      <x/>
    </i>
    <i r="4">
      <x v="343"/>
      <x v="1"/>
    </i>
    <i r="4">
      <x v="344"/>
      <x v="1"/>
    </i>
    <i r="4">
      <x v="345"/>
      <x v="1"/>
    </i>
    <i r="4">
      <x v="346"/>
      <x v="1"/>
    </i>
    <i r="4">
      <x v="347"/>
      <x v="1"/>
    </i>
    <i r="4">
      <x v="348"/>
      <x v="1"/>
    </i>
    <i r="4">
      <x v="349"/>
      <x/>
    </i>
    <i r="4">
      <x v="350"/>
      <x v="1"/>
    </i>
    <i r="4">
      <x v="351"/>
      <x v="1"/>
    </i>
    <i r="4">
      <x v="352"/>
      <x v="1"/>
    </i>
    <i r="4">
      <x v="353"/>
      <x v="1"/>
    </i>
    <i r="3">
      <x v="2"/>
      <x v="318"/>
      <x v="1"/>
    </i>
    <i r="4">
      <x v="319"/>
      <x/>
    </i>
    <i r="4">
      <x v="354"/>
      <x/>
    </i>
    <i r="4">
      <x v="355"/>
      <x/>
    </i>
    <i r="4">
      <x v="310"/>
      <x/>
    </i>
    <i r="4">
      <x v="306"/>
      <x/>
    </i>
    <i r="4">
      <x v="258"/>
      <x v="1"/>
    </i>
    <i r="4">
      <x v="356"/>
      <x/>
    </i>
    <i r="4">
      <x v="233"/>
      <x/>
    </i>
    <i r="4">
      <x v="333"/>
      <x/>
    </i>
    <i r="4">
      <x v="335"/>
      <x/>
    </i>
    <i r="4">
      <x v="342"/>
      <x/>
    </i>
    <i r="4">
      <x v="349"/>
      <x/>
    </i>
    <i r="4">
      <x v="350"/>
      <x v="1"/>
    </i>
    <i t="default" r="1">
      <x v="5"/>
    </i>
    <i r="1">
      <x v="6"/>
      <x/>
      <x/>
      <x v="357"/>
      <x/>
    </i>
    <i r="4">
      <x v="358"/>
      <x/>
    </i>
    <i r="4">
      <x v="359"/>
      <x v="1"/>
    </i>
    <i r="4">
      <x v="77"/>
      <x v="1"/>
    </i>
    <i r="4">
      <x v="360"/>
      <x/>
    </i>
    <i r="3">
      <x v="1"/>
      <x v="361"/>
      <x/>
    </i>
    <i r="4">
      <x v="362"/>
      <x/>
    </i>
    <i r="4">
      <x v="363"/>
      <x/>
    </i>
    <i r="4">
      <x v="364"/>
      <x/>
    </i>
    <i r="4">
      <x v="365"/>
      <x/>
    </i>
    <i r="4">
      <x v="366"/>
      <x/>
    </i>
    <i r="4">
      <x v="367"/>
      <x/>
    </i>
    <i r="4">
      <x v="368"/>
      <x/>
    </i>
    <i r="4">
      <x v="369"/>
      <x/>
    </i>
    <i r="4">
      <x v="370"/>
      <x/>
    </i>
    <i r="4">
      <x v="371"/>
      <x v="1"/>
    </i>
    <i r="4">
      <x v="372"/>
      <x/>
    </i>
    <i r="4">
      <x v="373"/>
      <x/>
    </i>
    <i r="4">
      <x v="374"/>
      <x/>
    </i>
    <i r="4">
      <x v="357"/>
      <x/>
    </i>
    <i r="4">
      <x v="375"/>
      <x/>
    </i>
    <i r="4">
      <x v="376"/>
      <x/>
    </i>
    <i r="4">
      <x v="377"/>
      <x/>
    </i>
    <i r="4">
      <x v="378"/>
      <x/>
    </i>
    <i r="4">
      <x v="379"/>
      <x/>
    </i>
    <i r="4">
      <x v="380"/>
      <x/>
    </i>
    <i r="4">
      <x v="381"/>
      <x v="1"/>
    </i>
    <i r="4">
      <x v="382"/>
      <x v="1"/>
    </i>
    <i r="4">
      <x v="383"/>
      <x/>
    </i>
    <i r="4">
      <x v="384"/>
      <x/>
    </i>
    <i r="4">
      <x v="385"/>
      <x/>
    </i>
    <i r="4">
      <x v="386"/>
      <x/>
    </i>
    <i r="4">
      <x v="387"/>
      <x v="1"/>
    </i>
    <i r="4">
      <x v="388"/>
      <x/>
    </i>
    <i r="4">
      <x v="389"/>
      <x/>
    </i>
    <i r="4">
      <x v="390"/>
      <x/>
    </i>
    <i r="4">
      <x v="391"/>
      <x/>
    </i>
    <i r="4">
      <x v="392"/>
      <x/>
    </i>
    <i r="4">
      <x v="393"/>
      <x v="1"/>
    </i>
    <i r="4">
      <x v="358"/>
      <x/>
    </i>
    <i r="4">
      <x v="394"/>
      <x/>
    </i>
    <i r="4">
      <x v="395"/>
      <x/>
    </i>
    <i r="4">
      <x v="238"/>
      <x v="1"/>
    </i>
    <i r="4">
      <x v="396"/>
      <x/>
    </i>
    <i r="4">
      <x v="397"/>
      <x/>
    </i>
    <i r="4">
      <x v="300"/>
      <x/>
    </i>
    <i r="4">
      <x v="57"/>
      <x/>
    </i>
    <i r="4">
      <x v="360"/>
      <x/>
    </i>
    <i r="4">
      <x v="398"/>
      <x v="1"/>
    </i>
    <i r="3">
      <x v="3"/>
      <x v="259"/>
      <x/>
    </i>
    <i r="3">
      <x v="2"/>
      <x v="399"/>
      <x/>
    </i>
    <i r="4">
      <x v="362"/>
      <x/>
    </i>
    <i r="4">
      <x v="363"/>
      <x/>
    </i>
    <i r="4">
      <x v="400"/>
      <x/>
    </i>
    <i r="4">
      <x v="365"/>
      <x/>
    </i>
    <i r="4">
      <x v="366"/>
      <x/>
    </i>
    <i r="4">
      <x v="374"/>
      <x/>
    </i>
    <i r="4">
      <x v="357"/>
      <x/>
    </i>
    <i r="4">
      <x v="401"/>
      <x/>
    </i>
    <i r="4">
      <x v="376"/>
      <x/>
    </i>
    <i r="4">
      <x v="402"/>
      <x/>
    </i>
    <i r="4">
      <x v="386"/>
      <x/>
    </i>
    <i r="4">
      <x v="192"/>
      <x/>
    </i>
    <i r="4">
      <x v="403"/>
      <x/>
    </i>
    <i r="4">
      <x v="388"/>
      <x/>
    </i>
    <i r="4">
      <x v="404"/>
      <x/>
    </i>
    <i r="4">
      <x v="392"/>
      <x/>
    </i>
    <i r="4">
      <x v="393"/>
      <x v="1"/>
    </i>
    <i r="4">
      <x v="358"/>
      <x/>
    </i>
    <i r="4">
      <x v="405"/>
      <x/>
    </i>
    <i r="4">
      <x v="395"/>
      <x/>
    </i>
    <i r="4">
      <x v="359"/>
      <x/>
    </i>
    <i r="4">
      <x v="360"/>
      <x/>
    </i>
    <i r="4">
      <x v="81"/>
      <x/>
    </i>
    <i t="default" r="1">
      <x v="6"/>
    </i>
    <i r="1">
      <x v="7"/>
      <x/>
      <x/>
      <x v="406"/>
      <x/>
    </i>
    <i r="4">
      <x v="407"/>
      <x v="1"/>
    </i>
    <i r="4">
      <x v="408"/>
      <x/>
    </i>
    <i r="4">
      <x v="409"/>
      <x/>
    </i>
    <i r="4">
      <x v="410"/>
      <x/>
    </i>
    <i r="4">
      <x v="223"/>
      <x/>
    </i>
    <i r="4">
      <x v="38"/>
      <x/>
    </i>
    <i r="4">
      <x v="411"/>
      <x/>
    </i>
    <i r="4">
      <x v="412"/>
      <x/>
    </i>
    <i r="4">
      <x v="413"/>
      <x/>
    </i>
    <i r="3">
      <x v="1"/>
      <x v="414"/>
      <x v="1"/>
    </i>
    <i r="4">
      <x v="415"/>
      <x/>
    </i>
    <i r="4">
      <x v="416"/>
      <x/>
    </i>
    <i r="4">
      <x v="417"/>
      <x/>
    </i>
    <i r="4">
      <x v="406"/>
      <x/>
    </i>
    <i r="4">
      <x v="418"/>
      <x/>
    </i>
    <i r="4">
      <x v="419"/>
      <x v="1"/>
    </i>
    <i r="4">
      <x v="420"/>
      <x/>
    </i>
    <i r="4">
      <x v="201"/>
      <x v="1"/>
    </i>
    <i r="4">
      <x v="421"/>
      <x v="1"/>
    </i>
    <i r="4">
      <x v="407"/>
      <x v="1"/>
    </i>
    <i r="4">
      <x v="422"/>
      <x/>
    </i>
    <i r="4">
      <x v="408"/>
      <x/>
    </i>
    <i r="4">
      <x v="423"/>
      <x/>
    </i>
    <i r="4">
      <x v="424"/>
      <x v="1"/>
    </i>
    <i r="4">
      <x v="409"/>
      <x/>
    </i>
    <i r="4">
      <x v="410"/>
      <x/>
    </i>
    <i r="4">
      <x v="425"/>
      <x/>
    </i>
    <i r="4">
      <x v="426"/>
      <x v="1"/>
    </i>
    <i r="4">
      <x v="427"/>
      <x/>
    </i>
    <i r="4">
      <x v="428"/>
      <x v="1"/>
    </i>
    <i r="4">
      <x v="429"/>
      <x v="1"/>
    </i>
    <i r="4">
      <x v="430"/>
      <x/>
    </i>
    <i r="4">
      <x v="431"/>
      <x/>
    </i>
    <i r="4">
      <x v="432"/>
      <x/>
    </i>
    <i r="4">
      <x v="433"/>
      <x/>
    </i>
    <i r="4">
      <x v="434"/>
      <x/>
    </i>
    <i r="4">
      <x v="38"/>
      <x/>
    </i>
    <i r="4">
      <x v="411"/>
      <x/>
    </i>
    <i r="4">
      <x v="435"/>
      <x v="1"/>
    </i>
    <i r="4">
      <x v="436"/>
      <x/>
    </i>
    <i r="4">
      <x v="437"/>
      <x/>
    </i>
    <i r="4">
      <x v="295"/>
      <x/>
    </i>
    <i r="4">
      <x v="438"/>
      <x/>
    </i>
    <i r="4">
      <x v="439"/>
      <x/>
    </i>
    <i r="4">
      <x v="440"/>
      <x v="1"/>
    </i>
    <i r="4">
      <x v="441"/>
      <x/>
    </i>
    <i r="4">
      <x v="442"/>
      <x/>
    </i>
    <i r="4">
      <x v="443"/>
      <x/>
    </i>
    <i r="4">
      <x v="444"/>
      <x/>
    </i>
    <i r="4">
      <x v="445"/>
      <x/>
    </i>
    <i r="4">
      <x v="413"/>
      <x/>
    </i>
    <i r="4">
      <x v="446"/>
      <x/>
    </i>
    <i r="4">
      <x v="447"/>
      <x/>
    </i>
    <i r="4">
      <x v="448"/>
      <x/>
    </i>
    <i r="4">
      <x v="449"/>
      <x/>
    </i>
    <i r="4">
      <x v="450"/>
      <x/>
    </i>
    <i r="4">
      <x v="451"/>
      <x/>
    </i>
    <i r="4">
      <x v="452"/>
      <x/>
    </i>
    <i r="4">
      <x v="453"/>
      <x/>
    </i>
    <i r="4">
      <x v="454"/>
      <x v="1"/>
    </i>
    <i r="4">
      <x v="455"/>
      <x/>
    </i>
    <i r="4">
      <x v="456"/>
      <x/>
    </i>
    <i r="4">
      <x v="457"/>
      <x/>
    </i>
    <i r="4">
      <x v="458"/>
      <x v="1"/>
    </i>
    <i r="3">
      <x v="4"/>
      <x v="406"/>
      <x/>
    </i>
    <i r="4">
      <x v="409"/>
      <x/>
    </i>
    <i r="4">
      <x v="411"/>
      <x/>
    </i>
    <i r="3">
      <x v="2"/>
      <x v="414"/>
      <x/>
    </i>
    <i r="4">
      <x v="415"/>
      <x/>
    </i>
    <i r="4">
      <x v="459"/>
      <x/>
    </i>
    <i r="4">
      <x v="271"/>
      <x/>
    </i>
    <i r="4">
      <x v="460"/>
      <x/>
    </i>
    <i r="4">
      <x v="406"/>
      <x/>
    </i>
    <i r="4">
      <x v="461"/>
      <x/>
    </i>
    <i r="4">
      <x v="462"/>
      <x/>
    </i>
    <i r="4">
      <x v="463"/>
      <x/>
    </i>
    <i r="4">
      <x v="421"/>
      <x v="1"/>
    </i>
    <i r="4">
      <x v="407"/>
      <x v="1"/>
    </i>
    <i r="4">
      <x v="408"/>
      <x/>
    </i>
    <i r="4">
      <x v="409"/>
      <x/>
    </i>
    <i r="4">
      <x v="410"/>
      <x/>
    </i>
    <i r="4">
      <x v="223"/>
      <x/>
    </i>
    <i r="4">
      <x v="430"/>
      <x/>
    </i>
    <i r="4">
      <x v="431"/>
      <x/>
    </i>
    <i r="4">
      <x v="411"/>
      <x/>
    </i>
    <i r="4">
      <x v="464"/>
      <x/>
    </i>
    <i r="4">
      <x v="295"/>
      <x/>
    </i>
    <i r="4">
      <x v="465"/>
      <x/>
    </i>
    <i r="4">
      <x v="466"/>
      <x/>
    </i>
    <i r="4">
      <x v="467"/>
      <x/>
    </i>
    <i r="4">
      <x v="468"/>
      <x/>
    </i>
    <i r="4">
      <x v="469"/>
      <x/>
    </i>
    <i r="4">
      <x v="442"/>
      <x/>
    </i>
    <i r="4">
      <x v="413"/>
      <x/>
    </i>
    <i r="4">
      <x v="470"/>
      <x/>
    </i>
    <i r="4">
      <x v="447"/>
      <x/>
    </i>
    <i r="4">
      <x v="471"/>
      <x/>
    </i>
    <i r="4">
      <x v="454"/>
      <x/>
    </i>
    <i r="4">
      <x v="472"/>
      <x/>
    </i>
    <i r="4">
      <x v="473"/>
      <x/>
    </i>
    <i r="4">
      <x v="456"/>
      <x/>
    </i>
    <i t="default" r="1">
      <x v="7"/>
    </i>
    <i t="default">
      <x/>
    </i>
    <i t="grand">
      <x/>
    </i>
  </rowItems>
  <colItems count="1">
    <i/>
  </colItems>
  <pageFields count="1">
    <pageField fld="0" hier="22" name="[RT_Merge].[Attended].[All]" cap="All"/>
  </pageFields>
  <dataFields count="1">
    <dataField name="Count" fld="7" subtotal="count" baseField="5" baseItem="0"/>
  </dataFields>
  <pivotHierarchies count="85">
    <pivotHierarchy dragToData="1"/>
    <pivotHierarchy dragToData="1"/>
    <pivotHierarchy dragToData="1" caption="SubDistrict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New Unit?"/>
    <pivotHierarchy dragToData="1" caption="Attended RT?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0" showColHeaders="1" showRowStripes="0" showColStripes="0" showLastColumn="1"/>
  <rowHierarchiesUsage count="6">
    <rowHierarchyUsage hierarchyUsage="0"/>
    <rowHierarchyUsage hierarchyUsage="1"/>
    <rowHierarchyUsage hierarchyUsage="2"/>
    <rowHierarchyUsage hierarchyUsage="3"/>
    <rowHierarchyUsage hierarchyUsage="4"/>
    <rowHierarchyUsage hierarchyUsage="2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RT_Merge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Council_RT_Attendance" cacheId="49" applyNumberFormats="0" applyBorderFormats="0" applyFontFormats="0" applyPatternFormats="0" applyAlignmentFormats="0" applyWidthHeightFormats="1" dataCaption="Values" tag="5ae5360a-d1da-4dc2-9edd-7c103a239892" updatedVersion="6" minRefreshableVersion="3" showDrill="0" enableDrill="0" itemPrintTitles="1" createdVersion="5" indent="0" compact="0" compactData="0" multipleFieldFilters="0">
  <location ref="A1:I12" firstHeaderRow="1" firstDataRow="2" firstDataCol="3"/>
  <pivotFields count="5">
    <pivotField name="Council" axis="axisRow" compact="0" allDrilled="1" outline="0" showAll="0" dataSourceSort="1" defaultAttributeDrillState="1">
      <items count="2">
        <item x="0"/>
        <item t="default"/>
      </items>
    </pivotField>
    <pivotField name="District" axis="axisRow" compact="0" allDrilled="1" outline="0" showAll="0" dataSourceSort="1" defaultSubtotal="0" defaultAttributeDrillState="1">
      <items count="8">
        <item x="0"/>
        <item x="1"/>
        <item x="2"/>
        <item x="3"/>
        <item x="4"/>
        <item x="5"/>
        <item x="6"/>
        <item x="7"/>
      </items>
    </pivotField>
    <pivotField axis="axisCol" compact="0" allDrilled="1" outline="0" showAll="0" dataSourceSort="1" defaultAttributeDrillState="1">
      <items count="6">
        <item s="1" x="0"/>
        <item s="1" x="1"/>
        <item s="1" x="2"/>
        <item s="1" x="3"/>
        <item s="1" x="4"/>
        <item t="default"/>
      </items>
    </pivotField>
    <pivotField name="SubDistrict" axis="axisRow" compact="0" allDrilled="1" outline="0" showAll="0" dataSourceSort="1" defaultAttributeDrillState="1">
      <items count="2">
        <item x="0"/>
        <item t="default"/>
      </items>
    </pivotField>
    <pivotField dataField="1" compact="0" outline="0" showAll="0"/>
  </pivotFields>
  <rowFields count="3">
    <field x="0"/>
    <field x="1"/>
    <field x="3"/>
  </rowFields>
  <rowItems count="10">
    <i>
      <x/>
      <x/>
      <x/>
    </i>
    <i r="1">
      <x v="1"/>
      <x/>
    </i>
    <i r="1">
      <x v="2"/>
      <x/>
    </i>
    <i r="1">
      <x v="3"/>
      <x/>
    </i>
    <i r="1">
      <x v="4"/>
      <x/>
    </i>
    <i r="1">
      <x v="5"/>
      <x/>
    </i>
    <i r="1">
      <x v="6"/>
      <x/>
    </i>
    <i r="1">
      <x v="7"/>
      <x/>
    </i>
    <i t="default">
      <x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# Units Attending Roundtable" fld="4" baseField="0" baseItem="0"/>
  </dataFields>
  <formats count="2">
    <format dxfId="86">
      <pivotArea dataOnly="0" labelOnly="1" grandCol="1" outline="0" fieldPosition="0"/>
    </format>
    <format dxfId="85">
      <pivotArea dataOnly="0" labelOnly="1" grandCol="1" outline="0" fieldPosition="0"/>
    </format>
  </formats>
  <pivotHierarchies count="85">
    <pivotHierarchy dragToData="1" caption="Council"/>
    <pivotHierarchy dragToData="1" caption="District"/>
    <pivotHierarchy dragToData="1" caption="SubDistrict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# Units Attending Roundtable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0" showColHeaders="1" showRowStripes="0" showColStripes="0" showLastColumn="1"/>
  <rowHierarchiesUsage count="3">
    <rowHierarchyUsage hierarchyUsage="0"/>
    <rowHierarchyUsage hierarchyUsage="1"/>
    <rowHierarchyUsage hierarchyUsage="2"/>
  </rowHierarchiesUsage>
  <colHierarchiesUsage count="1">
    <colHierarchyUsage hierarchyUsage="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RT_Merge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UnitAttendanceByMonth" cacheId="19" applyNumberFormats="0" applyBorderFormats="0" applyFontFormats="0" applyPatternFormats="0" applyAlignmentFormats="0" applyWidthHeightFormats="1" dataCaption="Values" showMissing="0" tag="609580c7-f890-48f6-b716-1a026f50c036" updatedVersion="6" minRefreshableVersion="3" showDrill="0" enableDrill="0" subtotalHiddenItems="1" itemPrintTitles="1" createdVersion="5" indent="0" compact="0" compactData="0" multipleFieldFilters="0">
  <location ref="A4:AA15" firstHeaderRow="0" firstDataRow="1" firstDataCol="2" rowPageCount="2" colPageCount="1"/>
  <pivotFields count="29">
    <pivotField axis="axisPage" compact="0" allDrilled="1" outline="0" showAll="0" dataSourceSort="1" defaultAttributeDrillState="1">
      <items count="1">
        <item t="default"/>
      </items>
    </pivotField>
    <pivotField name="New Unit?" axis="axisPage" compact="0" allDrilled="1" outline="0" showAll="0" dataSourceSort="1" defaultAttributeDrillState="1">
      <items count="1">
        <item t="default"/>
      </items>
    </pivotField>
    <pivotField axis="axisRow" compact="0" allDrilled="1" outline="0" showAll="0" dataSourceSort="1" defaultAttributeDrillState="1">
      <items count="2">
        <item x="0"/>
        <item t="default"/>
      </items>
    </pivotField>
    <pivotField axis="axisRow" compact="0" allDrilled="1" outline="0" showAll="0" dataSourceSort="1" defaultSubtotal="0" defaultAttributeDrillState="1">
      <items count="9">
        <item x="0"/>
        <item x="1"/>
        <item x="2"/>
        <item x="3"/>
        <item x="4"/>
        <item x="5"/>
        <item x="6"/>
        <item x="7"/>
        <item x="8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2"/>
    <field x="3"/>
  </rowFields>
  <rowItems count="1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/>
    </i>
    <i t="grand">
      <x/>
    </i>
  </rowItems>
  <colFields count="1">
    <field x="-2"/>
  </colFields>
  <colItems count="2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</colItems>
  <pageFields count="2">
    <pageField fld="0" hier="3" name="[RT_Merge].[Unit Type].[All]" cap="All"/>
    <pageField fld="1" hier="21" name="[RT_Merge].[NU].[All]" cap="All"/>
  </pageFields>
  <dataFields count="25">
    <dataField name="# Units" fld="28" subtotal="count" baseField="0" baseItem="0"/>
    <dataField name="# Aug" fld="4" subtotal="count" baseField="0" baseItem="0"/>
    <dataField name="% Aug" fld="5" subtotal="count" baseField="0" baseItem="0"/>
    <dataField name="# Sep" fld="6" subtotal="count" baseField="0" baseItem="0"/>
    <dataField name="% Sep" fld="7" subtotal="count" baseField="0" baseItem="0"/>
    <dataField name="# Oct" fld="8" subtotal="count" baseField="0" baseItem="0"/>
    <dataField name="% Oct" fld="9" subtotal="count" baseField="0" baseItem="0"/>
    <dataField name="# Nov" fld="10" subtotal="count" baseField="0" baseItem="0"/>
    <dataField name="% Nov" fld="11" subtotal="count" baseField="0" baseItem="0"/>
    <dataField name="# Dec" fld="12" subtotal="count" baseField="0" baseItem="0"/>
    <dataField name="% Dec" fld="13" subtotal="count" baseField="0" baseItem="0"/>
    <dataField name="# Jan" fld="14" subtotal="count" baseField="0" baseItem="0"/>
    <dataField name="% Jan" fld="15" subtotal="count" baseField="0" baseItem="0"/>
    <dataField name="# Feb" fld="16" subtotal="count" baseField="0" baseItem="0"/>
    <dataField name="% Feb" fld="17" subtotal="count" baseField="0" baseItem="0"/>
    <dataField fld="26" subtotal="count" baseField="0" baseItem="0"/>
    <dataField fld="27" subtotal="count" baseField="0" baseItem="0"/>
    <dataField name="# Apr" fld="18" subtotal="count" baseField="0" baseItem="0"/>
    <dataField name="% Apr" fld="19" subtotal="count" baseField="0" baseItem="0"/>
    <dataField name="# May" fld="20" subtotal="count" baseField="0" baseItem="0"/>
    <dataField name="% May" fld="21" subtotal="count" baseField="0" baseItem="0"/>
    <dataField name="# Jun" fld="22" subtotal="count" baseField="0" baseItem="0"/>
    <dataField name="% Jun" fld="23" subtotal="count" baseField="0" baseItem="0"/>
    <dataField name="# Jul" fld="24" subtotal="count" baseField="0" baseItem="0"/>
    <dataField name="% Jul" fld="25" subtotal="count" baseField="0" baseItem="0"/>
  </dataFields>
  <formats count="1">
    <format dxfId="84">
      <pivotArea dataOnly="0" labelOnly="1" outline="0" fieldPosition="0">
        <references count="1">
          <reference field="4294967294" count="18"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</formats>
  <pivotHierarchies count="8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New Unit?"/>
    <pivotHierarchy dragToData="1"/>
    <pivotHierarchy dragToData="1"/>
    <pivotHierarchy dragToData="1"/>
    <pivotHierarchy dragToData="1"/>
    <pivotHierarchy dragToRow="0" dragToCol="0" dragToPage="0" dragToData="1" caption="# Apr"/>
    <pivotHierarchy dragToRow="0" dragToCol="0" dragToPage="0" dragToData="1" caption="# Units"/>
    <pivotHierarchy dragToRow="0" dragToCol="0" dragToPage="0" dragToData="1" caption="% Apr"/>
    <pivotHierarchy dragToRow="0" dragToCol="0" dragToPage="0" dragToData="1" caption="# May"/>
    <pivotHierarchy dragToRow="0" dragToCol="0" dragToPage="0" dragToData="1" caption="# Jun"/>
    <pivotHierarchy dragToRow="0" dragToCol="0" dragToPage="0" dragToData="1" caption="# Jul"/>
    <pivotHierarchy dragToRow="0" dragToCol="0" dragToPage="0" dragToData="1" caption="# Aug"/>
    <pivotHierarchy dragToRow="0" dragToCol="0" dragToPage="0" dragToData="1" caption="# Sep"/>
    <pivotHierarchy dragToRow="0" dragToCol="0" dragToPage="0" dragToData="1" caption="# Oct"/>
    <pivotHierarchy dragToRow="0" dragToCol="0" dragToPage="0" dragToData="1" caption="# Nov"/>
    <pivotHierarchy dragToRow="0" dragToCol="0" dragToPage="0" dragToData="1" caption="# Dec"/>
    <pivotHierarchy dragToRow="0" dragToCol="0" dragToPage="0" dragToData="1" caption="# Jan"/>
    <pivotHierarchy dragToRow="0" dragToCol="0" dragToPage="0" dragToData="1" caption="# Feb"/>
    <pivotHierarchy dragToRow="0" dragToCol="0" dragToPage="0" dragToData="1" caption="# Mar"/>
    <pivotHierarchy dragToRow="0" dragToCol="0" dragToPage="0" dragToData="1" caption="% May"/>
    <pivotHierarchy dragToRow="0" dragToCol="0" dragToPage="0" dragToData="1" caption="% Jun"/>
    <pivotHierarchy dragToRow="0" dragToCol="0" dragToPage="0" dragToData="1" caption="% Jul"/>
    <pivotHierarchy dragToRow="0" dragToCol="0" dragToPage="0" dragToData="1" caption="% Aug"/>
    <pivotHierarchy dragToRow="0" dragToCol="0" dragToPage="0" dragToData="1" caption="% Sep"/>
    <pivotHierarchy dragToRow="0" dragToCol="0" dragToPage="0" dragToData="1" caption="% Oct"/>
    <pivotHierarchy dragToRow="0" dragToCol="0" dragToPage="0" dragToData="1" caption="% Nov"/>
    <pivotHierarchy dragToRow="0" dragToCol="0" dragToPage="0" dragToData="1" caption="% Dec"/>
    <pivotHierarchy dragToRow="0" dragToCol="0" dragToPage="0" dragToData="1" caption="% Jan"/>
    <pivotHierarchy dragToRow="0" dragToCol="0" dragToPage="0" dragToData="1" caption="% Feb"/>
    <pivotHierarchy dragToRow="0" dragToCol="0" dragToPage="0" dragToData="1" caption="% Mar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 caption="Aug"/>
    <pivotHierarchy dragToData="1" caption="Sep"/>
    <pivotHierarchy dragToData="1" caption="Oct"/>
    <pivotHierarchy dragToData="1" caption="Nov"/>
    <pivotHierarchy dragToData="1" caption="Dec"/>
    <pivotHierarchy dragToData="1" caption="Jan"/>
    <pivotHierarchy dragToData="1" caption="Feb"/>
    <pivotHierarchy dragToData="1" caption="Mar"/>
    <pivotHierarchy dragToData="1" caption="Apr"/>
    <pivotHierarchy dragToData="1" caption="May"/>
    <pivotHierarchy dragToData="1" caption="Jun"/>
    <pivotHierarchy dragToData="1" caption="Jul"/>
    <pivotHierarchy dragToData="1"/>
    <pivotHierarchy dragToData="1"/>
    <pivotHierarchy dragToData="1"/>
    <pivotHierarchy dragToData="1"/>
  </pivotHierarchies>
  <pivotTableStyleInfo name="PivotStyleLight16" showRowHeaders="0" showColHeaders="1" showRowStripes="0" showColStripes="0" showLastColumn="1"/>
  <rowHierarchiesUsage count="2">
    <rowHierarchyUsage hierarchyUsage="0"/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RT_Merge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ctUnitAttendancebyMonth" cacheId="22" applyNumberFormats="0" applyBorderFormats="0" applyFontFormats="0" applyPatternFormats="0" applyAlignmentFormats="0" applyWidthHeightFormats="1" dataCaption="Values" tag="a59affb9-7222-4394-bec8-50bbdc1e9eee" updatedVersion="6" minRefreshableVersion="3" showDrill="0" useAutoFormatting="1" itemPrintTitles="1" createdVersion="5" indent="0" compact="0" compactData="0" multipleFieldFilters="0" chartFormat="2">
  <location ref="A4:N15" firstHeaderRow="0" firstDataRow="1" firstDataCol="2" rowPageCount="2" colPageCount="1"/>
  <pivotFields count="16">
    <pivotField axis="axisPage" compact="0" allDrilled="1" outline="0" showAll="0" dataSourceSort="1" defaultAttributeDrillState="1">
      <items count="1">
        <item t="default"/>
      </items>
    </pivotField>
    <pivotField name="New Unit?" axis="axisPage" compact="0" allDrilled="1" outline="0" showAll="0" dataSourceSort="1" defaultAttributeDrillState="1">
      <items count="1">
        <item t="default"/>
      </items>
    </pivotField>
    <pivotField axis="axisRow" compact="0" allDrilled="1" outline="0" showAll="0" dataSourceSort="1" defaultAttributeDrillState="1">
      <items count="2">
        <item x="0"/>
        <item t="default"/>
      </items>
    </pivotField>
    <pivotField axis="axisRow" compact="0" allDrilled="1" outline="0" showAll="0" dataSourceSort="1" defaultAttributeDrillState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2"/>
    <field x="3"/>
  </rowFields>
  <rowItems count="1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pageFields count="2">
    <pageField fld="0" hier="3" name="[RT_Merge].[Unit Type].[All]" cap="All"/>
    <pageField fld="1" hier="21" name="[RT_Merge].[NU].[All]" cap="All"/>
  </pageFields>
  <dataFields count="12">
    <dataField fld="4" subtotal="count" baseField="0" baseItem="0"/>
    <dataField fld="5" subtotal="count" baseField="0" baseItem="0"/>
    <dataField fld="6" subtotal="count" baseField="0" baseItem="0"/>
    <dataField fld="7" subtotal="count" baseField="0" baseItem="0"/>
    <dataField fld="8" subtotal="count" baseField="0" baseItem="0"/>
    <dataField fld="9" subtotal="count" baseField="0" baseItem="0"/>
    <dataField fld="10" subtotal="count" baseField="0" baseItem="0"/>
    <dataField fld="11" subtotal="count" baseField="0" baseItem="0"/>
    <dataField fld="12" subtotal="count" baseField="0" baseItem="0"/>
    <dataField fld="13" subtotal="count" baseField="0" baseItem="0"/>
    <dataField fld="14" subtotal="count" baseField="0" baseItem="0"/>
    <dataField fld="15" subtotal="count" baseField="0" baseItem="0"/>
  </dataFields>
  <chartFormats count="12">
    <chartFormat chart="1" format="2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27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28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" format="29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1" format="30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1" format="31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1" format="32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1" format="33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1" format="34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1" format="35" series="1">
      <pivotArea type="data" outline="0" fieldPosition="0">
        <references count="1">
          <reference field="4294967294" count="1" selected="0">
            <x v="11"/>
          </reference>
        </references>
      </pivotArea>
    </chartFormat>
  </chartFormats>
  <pivotHierarchies count="8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New Unit?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0" showColHeaders="1" showRowStripes="0" showColStripes="0" showLastColumn="1"/>
  <rowHierarchiesUsage count="2">
    <rowHierarchyUsage hierarchyUsage="0"/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RT_Merge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UnitAttendanceByMonth" cacheId="25" applyNumberFormats="0" applyBorderFormats="0" applyFontFormats="0" applyPatternFormats="0" applyAlignmentFormats="0" applyWidthHeightFormats="1" dataCaption="Values" tag="ac4864e7-7c98-4d40-8596-ddad84f16a96" updatedVersion="6" minRefreshableVersion="3" showDrill="0" enableDrill="0" itemPrintTitles="1" createdVersion="5" indent="0" compact="0" compactData="0" multipleFieldFilters="0">
  <location ref="A4:AB15" firstHeaderRow="0" firstDataRow="1" firstDataCol="3" rowPageCount="2" colPageCount="1"/>
  <pivotFields count="30">
    <pivotField axis="axisPage" compact="0" allDrilled="1" outline="0" showAll="0" dataSourceSort="1" defaultAttributeDrillState="1">
      <items count="1">
        <item t="default"/>
      </items>
    </pivotField>
    <pivotField name="New Unit?" axis="axisPage" compact="0" allDrilled="1" outline="0" showAll="0" dataSourceSort="1" defaultAttributeDrillState="1">
      <items count="1">
        <item t="default"/>
      </items>
    </pivotField>
    <pivotField axis="axisRow" compact="0" allDrilled="1" outline="0" showAll="0" dataSourceSort="1" defaultAttributeDrillState="1">
      <items count="2">
        <item x="0"/>
        <item t="default"/>
      </items>
    </pivotField>
    <pivotField axis="axisRow" compact="0" allDrilled="1" outline="0" showAll="0" dataSourceSort="1" defaultSubtotal="0" defaultAttributeDrillState="1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allDrilled="1" outline="0" showAll="0" dataSourceSort="1" defaultAttributeDrillState="1">
      <items count="2">
        <item x="0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3">
    <field x="2"/>
    <field x="3"/>
    <field x="4"/>
  </rowFields>
  <rowItems count="11">
    <i>
      <x/>
      <x/>
      <x/>
    </i>
    <i r="1">
      <x v="1"/>
      <x/>
    </i>
    <i r="1">
      <x v="2"/>
      <x/>
    </i>
    <i r="1">
      <x v="3"/>
      <x/>
    </i>
    <i r="1">
      <x v="4"/>
      <x/>
    </i>
    <i r="1">
      <x v="5"/>
      <x/>
    </i>
    <i r="1">
      <x v="6"/>
      <x/>
    </i>
    <i r="1">
      <x v="7"/>
      <x/>
    </i>
    <i r="1">
      <x v="8"/>
      <x/>
    </i>
    <i t="default">
      <x/>
    </i>
    <i t="grand">
      <x/>
    </i>
  </rowItems>
  <colFields count="1">
    <field x="-2"/>
  </colFields>
  <colItems count="2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</colItems>
  <pageFields count="2">
    <pageField fld="0" hier="3" name="[RT_Merge].[Unit Type].[All]" cap="All"/>
    <pageField fld="1" hier="21" name="[RT_Merge].[NU].[All]" cap="All"/>
  </pageFields>
  <dataFields count="25">
    <dataField name="# Units" fld="5" subtotal="count" baseField="0" baseItem="0"/>
    <dataField name="# Aug" fld="6" subtotal="count" baseField="0" baseItem="0"/>
    <dataField name="% Aug" fld="7" subtotal="count" baseField="0" baseItem="0"/>
    <dataField name="# Sep" fld="8" subtotal="count" baseField="0" baseItem="0"/>
    <dataField name="% Sep" fld="9" subtotal="count" baseField="0" baseItem="0"/>
    <dataField name="# Oct" fld="10" subtotal="count" baseField="0" baseItem="0"/>
    <dataField name="% Oct" fld="11" subtotal="count" baseField="0" baseItem="0"/>
    <dataField name="# Nov" fld="12" subtotal="count" baseField="0" baseItem="0"/>
    <dataField name="% Nov" fld="13" subtotal="count" baseField="0" baseItem="0"/>
    <dataField name="# Dec" fld="14" subtotal="count" baseField="0" baseItem="0"/>
    <dataField name="% Dec" fld="15" subtotal="count" baseField="0" baseItem="0"/>
    <dataField name="# Jan" fld="16" subtotal="count" baseField="0" baseItem="0"/>
    <dataField name="% Jan" fld="17" subtotal="count" baseField="0" baseItem="0"/>
    <dataField name="# Feb" fld="18" subtotal="count" baseField="0" baseItem="0"/>
    <dataField name="% Feb" fld="19" subtotal="count" baseField="0" baseItem="0"/>
    <dataField name="# Mar" fld="20" subtotal="count" baseField="0" baseItem="0"/>
    <dataField name="% Mar" fld="21" subtotal="count" baseField="0" baseItem="0"/>
    <dataField name="# Apr" fld="22" subtotal="count" baseField="0" baseItem="0"/>
    <dataField name="% Apr" fld="23" subtotal="count" baseField="0" baseItem="0"/>
    <dataField name="# May" fld="24" subtotal="count" baseField="0" baseItem="0"/>
    <dataField name="% May" fld="25" subtotal="count" baseField="0" baseItem="0"/>
    <dataField name="# Jun" fld="26" subtotal="count" baseField="0" baseItem="0"/>
    <dataField name="% Jun" fld="27" subtotal="count" baseField="0" baseItem="0"/>
    <dataField name="# Jul" fld="28" subtotal="count" baseField="0" baseItem="0"/>
    <dataField name="% Jul" fld="29" subtotal="count" baseField="0" baseItem="0"/>
  </dataFields>
  <formats count="1">
    <format dxfId="83">
      <pivotArea dataOnly="0" labelOnly="1" outline="0" fieldPosition="0">
        <references count="1">
          <reference field="4294967294" count="24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</formats>
  <pivotHierarchies count="8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New Unit?"/>
    <pivotHierarchy dragToData="1"/>
    <pivotHierarchy dragToData="1"/>
    <pivotHierarchy dragToData="1"/>
    <pivotHierarchy dragToData="1"/>
    <pivotHierarchy dragToRow="0" dragToCol="0" dragToPage="0" dragToData="1" caption="# Apr"/>
    <pivotHierarchy dragToRow="0" dragToCol="0" dragToPage="0" dragToData="1" caption="# Units"/>
    <pivotHierarchy dragToRow="0" dragToCol="0" dragToPage="0" dragToData="1" caption="% Apr"/>
    <pivotHierarchy dragToRow="0" dragToCol="0" dragToPage="0" dragToData="1" caption="# May"/>
    <pivotHierarchy dragToRow="0" dragToCol="0" dragToPage="0" dragToData="1" caption="# Jun"/>
    <pivotHierarchy dragToRow="0" dragToCol="0" dragToPage="0" dragToData="1" caption="# Jul"/>
    <pivotHierarchy dragToRow="0" dragToCol="0" dragToPage="0" dragToData="1" caption="# Aug"/>
    <pivotHierarchy dragToRow="0" dragToCol="0" dragToPage="0" dragToData="1" caption="# Sep"/>
    <pivotHierarchy dragToRow="0" dragToCol="0" dragToPage="0" dragToData="1" caption="# Oct"/>
    <pivotHierarchy dragToRow="0" dragToCol="0" dragToPage="0" dragToData="1" caption="# Nov"/>
    <pivotHierarchy dragToRow="0" dragToCol="0" dragToPage="0" dragToData="1" caption="# Dec"/>
    <pivotHierarchy dragToRow="0" dragToCol="0" dragToPage="0" dragToData="1" caption="# Jan"/>
    <pivotHierarchy dragToRow="0" dragToCol="0" dragToPage="0" dragToData="1" caption="# Feb"/>
    <pivotHierarchy dragToRow="0" dragToCol="0" dragToPage="0" dragToData="1" caption="# Mar"/>
    <pivotHierarchy dragToRow="0" dragToCol="0" dragToPage="0" dragToData="1" caption="% May"/>
    <pivotHierarchy dragToRow="0" dragToCol="0" dragToPage="0" dragToData="1" caption="% Jun"/>
    <pivotHierarchy dragToRow="0" dragToCol="0" dragToPage="0" dragToData="1" caption="% Jul"/>
    <pivotHierarchy dragToRow="0" dragToCol="0" dragToPage="0" dragToData="1" caption="% Aug"/>
    <pivotHierarchy dragToRow="0" dragToCol="0" dragToPage="0" dragToData="1" caption="% Sep"/>
    <pivotHierarchy dragToRow="0" dragToCol="0" dragToPage="0" dragToData="1" caption="% Oct"/>
    <pivotHierarchy dragToRow="0" dragToCol="0" dragToPage="0" dragToData="1" caption="% Nov"/>
    <pivotHierarchy dragToRow="0" dragToCol="0" dragToPage="0" dragToData="1" caption="% Dec"/>
    <pivotHierarchy dragToRow="0" dragToCol="0" dragToPage="0" dragToData="1" caption="% Jan"/>
    <pivotHierarchy dragToRow="0" dragToCol="0" dragToPage="0" dragToData="1" caption="% Feb"/>
    <pivotHierarchy dragToRow="0" dragToCol="0" dragToPage="0" dragToData="1" caption="% Mar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0" showColHeaders="1" showRowStripes="0" showColStripes="0" showLastColumn="1"/>
  <rowHierarchiesUsage count="3">
    <rowHierarchyUsage hierarchyUsage="0"/>
    <rowHierarchyUsage hierarchyUsage="1"/>
    <rowHierarchyUsage hierarchyUsage="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RT_Merge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PivotTable2" cacheId="52" applyNumberFormats="0" applyBorderFormats="0" applyFontFormats="0" applyPatternFormats="0" applyAlignmentFormats="0" applyWidthHeightFormats="1" dataCaption="Values" tag="ff4bf1eb-ed14-4c41-afce-f66a09cb2e38" updatedVersion="6" minRefreshableVersion="3" showDrill="0" enableDrill="0" subtotalHiddenItems="1" itemPrintTitles="1" createdVersion="5" indent="0" compact="0" compactData="0" multipleFieldFilters="0">
  <location ref="A3:P13" firstHeaderRow="0" firstDataRow="1" firstDataCol="2" rowPageCount="1" colPageCount="1"/>
  <pivotFields count="17">
    <pivotField axis="axisPage" compact="0" allDrilled="1" outline="0" showAll="0" dataSourceSort="1" defaultAttributeDrillState="1">
      <items count="1">
        <item t="default"/>
      </items>
    </pivotField>
    <pivotField name="Council" axis="axisRow" compact="0" allDrilled="1" outline="0" showAll="0" dataSourceSort="1" defaultAttributeDrillState="1">
      <items count="2">
        <item x="0"/>
        <item t="default"/>
      </items>
    </pivotField>
    <pivotField name="District" axis="axisRow" compact="0" allDrilled="1" outline="0" showAll="0" dataSourceSort="1" defaultSubtotal="0" defaultAttributeDrillState="1">
      <items count="8">
        <item x="0"/>
        <item x="1"/>
        <item x="2"/>
        <item x="3"/>
        <item x="4"/>
        <item x="5"/>
        <item x="6"/>
        <item x="7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1"/>
    <field x="2"/>
  </rowFields>
  <rowItems count="1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1">
    <pageField fld="0" hier="3" name="[RT_Merge].[Unit Type].&amp;[Crew]" cap="Crew"/>
  </pageFields>
  <dataFields count="14">
    <dataField name="Aug" fld="3" baseField="0" baseItem="0"/>
    <dataField name="Sep" fld="4" baseField="0" baseItem="0"/>
    <dataField name="Oct" fld="5" baseField="0" baseItem="0"/>
    <dataField name="Nov" fld="6" baseField="0" baseItem="0"/>
    <dataField name="Dec" fld="7" baseField="0" baseItem="0"/>
    <dataField name="Jan" fld="8" baseField="0" baseItem="0"/>
    <dataField name="Feb" fld="9" baseField="0" baseItem="0"/>
    <dataField name="Mar" fld="10" baseField="0" baseItem="0"/>
    <dataField name="Apr" fld="11" baseField="0" baseItem="0"/>
    <dataField name="May" fld="12" baseField="0" baseItem="0"/>
    <dataField name="Jun" fld="13" baseField="0" baseItem="0"/>
    <dataField name="Jul" fld="14" baseField="0" baseItem="0"/>
    <dataField name="# RT" fld="15" subtotal="count" baseField="0" baseItem="0"/>
    <dataField fld="16" subtotal="count" baseField="0" baseItem="0"/>
  </dataFields>
  <pivotHierarchies count="85">
    <pivotHierarchy dragToData="1" caption="Council"/>
    <pivotHierarchy dragToData="1" caption="District"/>
    <pivotHierarchy dragToData="1"/>
    <pivotHierarchy multipleItemSelectionAllowed="1" dragToData="1">
      <members count="5" level="1">
        <member name="[RT_Merge].[Unit Type].&amp;[Crew]"/>
        <member name="[RT_Merge].[Unit Type].&amp;[Pack]"/>
        <member name="[RT_Merge].[Unit Type].&amp;[Ship]"/>
        <member name="[RT_Merge].[Unit Type].&amp;[Team]"/>
        <member name="[RT_Merge].[Unit Type].&amp;[Troop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# RT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 caption="Aug"/>
    <pivotHierarchy dragToData="1" caption="Sep"/>
    <pivotHierarchy dragToData="1" caption="Oct"/>
    <pivotHierarchy dragToData="1" caption="Nov"/>
    <pivotHierarchy dragToData="1" caption="Dec"/>
    <pivotHierarchy dragToData="1" caption="Jan"/>
    <pivotHierarchy dragToData="1" caption="Feb"/>
    <pivotHierarchy dragToData="1" caption="Mar"/>
    <pivotHierarchy dragToData="1" caption="Apr"/>
    <pivotHierarchy dragToData="1" caption="May"/>
    <pivotHierarchy dragToData="1" caption="Jun"/>
    <pivotHierarchy dragToData="1" caption="Jul"/>
    <pivotHierarchy dragToData="1"/>
    <pivotHierarchy dragToData="1"/>
    <pivotHierarchy dragToData="1"/>
    <pivotHierarchy dragToData="1"/>
  </pivotHierarchies>
  <pivotTableStyleInfo name="PivotStyleLight16" showRowHeaders="0" showColHeaders="1" showRowStripes="0" showColStripes="0" showLastColumn="1"/>
  <rowHierarchiesUsage count="2">
    <rowHierarchyUsage hierarchyUsage="0"/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RT_Merge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PivotTable2" cacheId="55" applyNumberFormats="0" applyBorderFormats="0" applyFontFormats="0" applyPatternFormats="0" applyAlignmentFormats="0" applyWidthHeightFormats="1" dataCaption="Values" tag="b117a308-7e7a-4e23-ad0a-d3f8bad36d00" updatedVersion="6" minRefreshableVersion="3" showDrill="0" enableDrill="0" subtotalHiddenItems="1" itemPrintTitles="1" createdVersion="5" indent="0" compact="0" compactData="0" multipleFieldFilters="0" chartFormat="6">
  <location ref="A3:N13" firstHeaderRow="0" firstDataRow="1" firstDataCol="2" rowPageCount="1" colPageCount="1"/>
  <pivotFields count="15">
    <pivotField axis="axisPage" compact="0" allDrilled="1" outline="0" showAll="0" dataSourceSort="1" defaultAttributeDrillState="1">
      <items count="1">
        <item t="default"/>
      </items>
    </pivotField>
    <pivotField name="Council" axis="axisRow" compact="0" allDrilled="1" outline="0" showAll="0" dataSourceSort="1" defaultAttributeDrillState="1">
      <items count="2">
        <item x="0"/>
        <item t="default"/>
      </items>
    </pivotField>
    <pivotField name="District" axis="axisRow" compact="0" allDrilled="1" outline="0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1"/>
    <field x="2"/>
  </rowFields>
  <rowItems count="1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pageFields count="1">
    <pageField fld="0" hier="3" name="[RT_Merge].[Unit Type].&amp;[Crew]" cap="Crew"/>
  </pageFields>
  <dataFields count="12">
    <dataField name="Aug" fld="3" baseField="0" baseItem="0"/>
    <dataField name="Sep" fld="4" baseField="0" baseItem="0"/>
    <dataField name="Oct" fld="5" baseField="0" baseItem="0"/>
    <dataField name="Nov" fld="6" baseField="0" baseItem="0"/>
    <dataField name="Dec" fld="7" baseField="0" baseItem="0"/>
    <dataField name="Jan" fld="8" baseField="0" baseItem="0"/>
    <dataField name="Feb" fld="9" baseField="0" baseItem="0"/>
    <dataField name="Mar" fld="10" baseField="0" baseItem="0"/>
    <dataField name="Apr" fld="11" baseField="0" baseItem="0"/>
    <dataField name="May" fld="12" baseField="0" baseItem="0"/>
    <dataField name="Jun" fld="13" baseField="0" baseItem="0"/>
    <dataField name="Jul" fld="14" baseField="0" baseItem="0"/>
  </dataFields>
  <formats count="1">
    <format dxfId="8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chartFormats count="24">
    <chartFormat chart="1" format="3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38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39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40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" format="41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1" format="42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1" format="43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1" format="44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1" format="45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1" format="46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1" format="47" series="1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5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1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" format="16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5" format="17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5" format="18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5" format="19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5" format="20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5" format="21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5" format="22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5" format="23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5" format="24" series="1">
      <pivotArea type="data" outline="0" fieldPosition="0">
        <references count="1">
          <reference field="4294967294" count="1" selected="0">
            <x v="11"/>
          </reference>
        </references>
      </pivotArea>
    </chartFormat>
  </chartFormats>
  <pivotHierarchies count="85">
    <pivotHierarchy dragToData="1" caption="Council"/>
    <pivotHierarchy dragToData="1" caption="District"/>
    <pivotHierarchy dragToData="1"/>
    <pivotHierarchy multipleItemSelectionAllowed="1" dragToData="1">
      <members count="5" level="1">
        <member name="[RT_Merge].[Unit Type].&amp;[Crew]"/>
        <member name="[RT_Merge].[Unit Type].&amp;[Pack]"/>
        <member name="[RT_Merge].[Unit Type].&amp;[Ship]"/>
        <member name="[RT_Merge].[Unit Type].&amp;[Team]"/>
        <member name="[RT_Merge].[Unit Type].&amp;[Troop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 caption="Num Units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# RT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 caption="Aug"/>
    <pivotHierarchy dragToData="1" caption="Sep"/>
    <pivotHierarchy dragToData="1" caption="Oct"/>
    <pivotHierarchy dragToData="1" caption="Nov"/>
    <pivotHierarchy dragToData="1" caption="Dec"/>
    <pivotHierarchy dragToData="1" caption="Jan"/>
    <pivotHierarchy dragToData="1" caption="Feb"/>
    <pivotHierarchy dragToData="1" caption="Mar"/>
    <pivotHierarchy dragToData="1" caption="Apr"/>
    <pivotHierarchy dragToData="1" caption="May"/>
    <pivotHierarchy dragToData="1" caption="Jun"/>
    <pivotHierarchy dragToData="1" caption="Jul"/>
    <pivotHierarchy dragToData="1" caption="Total"/>
    <pivotHierarchy dragToData="1"/>
    <pivotHierarchy dragToData="1"/>
    <pivotHierarchy dragToData="1"/>
  </pivotHierarchies>
  <pivotTableStyleInfo name="PivotStyleLight16" showRowHeaders="0" showColHeaders="1" showRowStripes="0" showColStripes="0" showLastColumn="1"/>
  <rowHierarchiesUsage count="2">
    <rowHierarchyUsage hierarchyUsage="0"/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RT_Merge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PivotTable2" cacheId="58" applyNumberFormats="0" applyBorderFormats="0" applyFontFormats="0" applyPatternFormats="0" applyAlignmentFormats="0" applyWidthHeightFormats="1" dataCaption="Values" tag="d9bef49f-485a-429e-9a91-1159ad301ff9" updatedVersion="6" minRefreshableVersion="3" showDrill="0" enableDrill="0" subtotalHiddenItems="1" itemPrintTitles="1" createdVersion="5" indent="0" compact="0" compactData="0" multipleFieldFilters="0">
  <location ref="A3:Q13" firstHeaderRow="0" firstDataRow="1" firstDataCol="3" rowPageCount="1" colPageCount="1"/>
  <pivotFields count="18">
    <pivotField axis="axisPage" compact="0" allDrilled="1" outline="0" showAll="0" dataSourceSort="1" defaultAttributeDrillState="1">
      <items count="1">
        <item t="default"/>
      </items>
    </pivotField>
    <pivotField name="Council" axis="axisRow" compact="0" allDrilled="1" outline="0" showAll="0" dataSourceSort="1" defaultAttributeDrillState="1">
      <items count="2">
        <item x="0"/>
        <item t="default"/>
      </items>
    </pivotField>
    <pivotField name="District" axis="axisRow" compact="0" allDrilled="1" outline="0" showAll="0" dataSourceSort="1" defaultSubtotal="0" defaultAttributeDrillState="1">
      <items count="8">
        <item x="0"/>
        <item x="1"/>
        <item x="2"/>
        <item x="3"/>
        <item x="4"/>
        <item x="5"/>
        <item x="6"/>
        <item x="7"/>
      </items>
    </pivotField>
    <pivotField axis="axisRow" compact="0" allDrilled="1" outline="0" showAll="0" dataSourceSort="1" defaultAttributeDrillState="1">
      <items count="2">
        <item x="0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3">
    <field x="1"/>
    <field x="2"/>
    <field x="3"/>
  </rowFields>
  <rowItems count="10">
    <i>
      <x/>
      <x/>
      <x/>
    </i>
    <i r="1">
      <x v="1"/>
      <x/>
    </i>
    <i r="1">
      <x v="2"/>
      <x/>
    </i>
    <i r="1">
      <x v="3"/>
      <x/>
    </i>
    <i r="1">
      <x v="4"/>
      <x/>
    </i>
    <i r="1">
      <x v="5"/>
      <x/>
    </i>
    <i r="1">
      <x v="6"/>
      <x/>
    </i>
    <i r="1">
      <x v="7"/>
      <x/>
    </i>
    <i t="default">
      <x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1">
    <pageField fld="0" hier="3" name="[RT_Merge].[Unit Type].&amp;[Crew]" cap="Crew"/>
  </pageFields>
  <dataFields count="14">
    <dataField name="Aug" fld="4" baseField="0" baseItem="0"/>
    <dataField name="Sep" fld="5" baseField="0" baseItem="0"/>
    <dataField name="Oct" fld="6" baseField="0" baseItem="0"/>
    <dataField name="Nov" fld="7" baseField="0" baseItem="0"/>
    <dataField name="Dec" fld="8" baseField="0" baseItem="0"/>
    <dataField name="Jan" fld="9" baseField="0" baseItem="0"/>
    <dataField name="Feb" fld="10" baseField="0" baseItem="0"/>
    <dataField name="Mar" fld="11" baseField="0" baseItem="0"/>
    <dataField name="Apr" fld="12" baseField="0" baseItem="0"/>
    <dataField name="May" fld="13" baseField="0" baseItem="0"/>
    <dataField name="Jun" fld="14" baseField="0" baseItem="0"/>
    <dataField name="Jul" fld="15" baseField="0" baseItem="0"/>
    <dataField name="# RT" fld="16" subtotal="count" baseField="0" baseItem="0"/>
    <dataField fld="17" subtotal="count" baseField="0" baseItem="0"/>
  </dataFields>
  <pivotHierarchies count="85">
    <pivotHierarchy dragToData="1" caption="Council"/>
    <pivotHierarchy dragToData="1" caption="District"/>
    <pivotHierarchy dragToData="1"/>
    <pivotHierarchy multipleItemSelectionAllowed="1" dragToData="1">
      <members count="5" level="1">
        <member name="[RT_Merge].[Unit Type].&amp;[Crew]"/>
        <member name="[RT_Merge].[Unit Type].&amp;[Pack]"/>
        <member name="[RT_Merge].[Unit Type].&amp;[Ship]"/>
        <member name="[RT_Merge].[Unit Type].&amp;[Team]"/>
        <member name="[RT_Merge].[Unit Type].&amp;[Troop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# RT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 caption="Aug"/>
    <pivotHierarchy dragToData="1" caption="Sep"/>
    <pivotHierarchy dragToData="1" caption="Oct"/>
    <pivotHierarchy dragToData="1" caption="Nov"/>
    <pivotHierarchy dragToData="1" caption="Dec"/>
    <pivotHierarchy dragToData="1" caption="Jan"/>
    <pivotHierarchy dragToData="1" caption="Feb"/>
    <pivotHierarchy dragToData="1" caption="Mar"/>
    <pivotHierarchy dragToData="1" caption="Apr"/>
    <pivotHierarchy dragToData="1" caption="May"/>
    <pivotHierarchy dragToData="1" caption="Jun"/>
    <pivotHierarchy dragToData="1" caption="Jul"/>
    <pivotHierarchy dragToData="1"/>
    <pivotHierarchy dragToData="1"/>
    <pivotHierarchy dragToData="1"/>
    <pivotHierarchy dragToData="1"/>
  </pivotHierarchies>
  <pivotTableStyleInfo name="PivotStyleLight16" showRowHeaders="0" showColHeaders="1" showRowStripes="0" showColStripes="0" showLastColumn="1"/>
  <rowHierarchiesUsage count="3">
    <rowHierarchyUsage hierarchyUsage="0"/>
    <rowHierarchyUsage hierarchyUsage="1"/>
    <rowHierarchyUsage hierarchyUsage="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RT_Merge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Unit_Att_Detail_by_Month" cacheId="61" applyNumberFormats="0" applyBorderFormats="0" applyFontFormats="0" applyPatternFormats="0" applyAlignmentFormats="0" applyWidthHeightFormats="1" dataCaption="Values" tag="5d39e599-9bad-4186-a593-26dd3a9ebb75" updatedVersion="6" minRefreshableVersion="3" showDrill="0" enableDrill="0" subtotalHiddenItems="1" itemPrintTitles="1" createdVersion="5" indent="0" compact="0" compactData="0" multipleFieldFilters="0" chartFormat="2">
  <location ref="A3:T700" firstHeaderRow="0" firstDataRow="1" firstDataCol="6"/>
  <pivotFields count="20">
    <pivotField axis="axisRow" compact="0" allDrilled="1" outline="0" showAll="0" dataSourceSort="1" defaultAttributeDrillState="1">
      <items count="6">
        <item s="1" x="0"/>
        <item s="1" x="1"/>
        <item s="1" x="2"/>
        <item s="1" x="3"/>
        <item s="1" x="4"/>
        <item t="default"/>
      </items>
    </pivotField>
    <pivotField name="Council" axis="axisRow" compact="0" allDrilled="1" outline="0" showAll="0" dataSourceSort="1" defaultAttributeDrillState="1">
      <items count="2">
        <item x="0"/>
        <item t="default"/>
      </items>
    </pivotField>
    <pivotField name="District" axis="axisRow" compact="0" allDrilled="1" outline="0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axis="axisRow" compact="0" allDrilled="1" outline="0" showAll="0" dataSourceSort="1" defaultSubtotal="0" defaultAttributeDrillState="1">
      <items count="4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</items>
    </pivotField>
    <pivotField dataField="1" compact="0" outline="0" showAll="0"/>
    <pivotField name="% RT Attended" axis="axisRow" compact="0" allDrilled="1" outline="0" showAll="0" dataSourceSort="1" defaultSubtotal="0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dataField="1" compact="0" outline="0" showAll="0"/>
    <pivotField name="# RT Attended" axis="axisRow" compact="0" allDrilled="1" outline="0" showAll="0" dataSourceSort="1" defaultSubtotal="0" defaultAttributeDrillState="1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</pivotFields>
  <rowFields count="6">
    <field x="1"/>
    <field x="2"/>
    <field x="0"/>
    <field x="15"/>
    <field x="19"/>
    <field x="17"/>
  </rowFields>
  <rowItems count="697">
    <i>
      <x/>
      <x/>
      <x/>
      <x/>
      <x/>
      <x/>
    </i>
    <i r="3">
      <x v="1"/>
      <x/>
      <x/>
    </i>
    <i r="3">
      <x v="2"/>
      <x/>
      <x/>
    </i>
    <i r="3">
      <x v="3"/>
      <x/>
      <x/>
    </i>
    <i r="3">
      <x v="4"/>
      <x/>
      <x/>
    </i>
    <i r="3">
      <x v="5"/>
      <x/>
      <x/>
    </i>
    <i r="3">
      <x v="6"/>
      <x/>
      <x/>
    </i>
    <i t="default" r="2">
      <x/>
    </i>
    <i r="2">
      <x v="1"/>
      <x v="7"/>
      <x/>
      <x/>
    </i>
    <i r="3">
      <x v="8"/>
      <x/>
      <x/>
    </i>
    <i r="3">
      <x v="9"/>
      <x/>
      <x/>
    </i>
    <i r="3">
      <x v="10"/>
      <x/>
      <x/>
    </i>
    <i r="3">
      <x v="11"/>
      <x/>
      <x/>
    </i>
    <i r="3">
      <x v="12"/>
      <x/>
      <x/>
    </i>
    <i r="3">
      <x v="13"/>
      <x/>
      <x/>
    </i>
    <i r="3">
      <x v="14"/>
      <x/>
      <x/>
    </i>
    <i r="3">
      <x v="15"/>
      <x/>
      <x/>
    </i>
    <i r="3">
      <x v="16"/>
      <x/>
      <x/>
    </i>
    <i r="3">
      <x v="17"/>
      <x/>
      <x/>
    </i>
    <i r="3">
      <x v="18"/>
      <x/>
      <x/>
    </i>
    <i r="3">
      <x v="19"/>
      <x/>
      <x/>
    </i>
    <i r="3">
      <x v="20"/>
      <x/>
      <x/>
    </i>
    <i r="3">
      <x v="21"/>
      <x/>
      <x/>
    </i>
    <i r="3">
      <x v="22"/>
      <x/>
      <x/>
    </i>
    <i r="3">
      <x v="23"/>
      <x/>
      <x/>
    </i>
    <i r="3">
      <x v="24"/>
      <x/>
      <x/>
    </i>
    <i r="3">
      <x v="25"/>
      <x/>
      <x/>
    </i>
    <i r="3">
      <x v="26"/>
      <x/>
      <x/>
    </i>
    <i r="3">
      <x v="27"/>
      <x/>
      <x/>
    </i>
    <i r="3">
      <x v="28"/>
      <x/>
      <x/>
    </i>
    <i r="3">
      <x v="29"/>
      <x/>
      <x/>
    </i>
    <i r="3">
      <x v="30"/>
      <x/>
      <x/>
    </i>
    <i r="3">
      <x v="31"/>
      <x/>
      <x/>
    </i>
    <i r="3">
      <x v="32"/>
      <x/>
      <x/>
    </i>
    <i r="3">
      <x v="33"/>
      <x/>
      <x/>
    </i>
    <i r="3">
      <x v="34"/>
      <x/>
      <x/>
    </i>
    <i r="3">
      <x v="35"/>
      <x/>
      <x/>
    </i>
    <i r="3">
      <x v="36"/>
      <x/>
      <x/>
    </i>
    <i r="3">
      <x v="37"/>
      <x/>
      <x/>
    </i>
    <i r="3">
      <x v="38"/>
      <x/>
      <x/>
    </i>
    <i r="3">
      <x v="4"/>
      <x/>
      <x/>
    </i>
    <i r="3">
      <x v="39"/>
      <x/>
      <x/>
    </i>
    <i r="3">
      <x v="40"/>
      <x/>
      <x/>
    </i>
    <i r="3">
      <x v="41"/>
      <x/>
      <x/>
    </i>
    <i r="3">
      <x v="42"/>
      <x/>
      <x/>
    </i>
    <i r="3">
      <x v="43"/>
      <x/>
      <x/>
    </i>
    <i r="3">
      <x v="44"/>
      <x/>
      <x/>
    </i>
    <i r="3">
      <x v="45"/>
      <x/>
      <x/>
    </i>
    <i r="3">
      <x v="46"/>
      <x/>
      <x/>
    </i>
    <i r="3">
      <x v="47"/>
      <x/>
      <x/>
    </i>
    <i r="3">
      <x v="48"/>
      <x/>
      <x/>
    </i>
    <i r="3">
      <x v="49"/>
      <x/>
      <x/>
    </i>
    <i r="3">
      <x v="50"/>
      <x/>
      <x/>
    </i>
    <i r="3">
      <x v="51"/>
      <x/>
      <x/>
    </i>
    <i r="3">
      <x v="52"/>
      <x/>
      <x/>
    </i>
    <i r="3">
      <x v="53"/>
      <x/>
      <x/>
    </i>
    <i r="3">
      <x v="54"/>
      <x/>
      <x/>
    </i>
    <i r="3">
      <x v="55"/>
      <x/>
      <x/>
    </i>
    <i r="3">
      <x v="56"/>
      <x/>
      <x/>
    </i>
    <i r="3">
      <x v="57"/>
      <x/>
      <x/>
    </i>
    <i r="3">
      <x v="58"/>
      <x/>
      <x/>
    </i>
    <i r="3">
      <x v="59"/>
      <x/>
      <x/>
    </i>
    <i r="3">
      <x v="60"/>
      <x/>
      <x/>
    </i>
    <i r="3">
      <x v="61"/>
      <x/>
      <x/>
    </i>
    <i r="3">
      <x v="62"/>
      <x/>
      <x/>
    </i>
    <i t="default" r="2">
      <x v="1"/>
    </i>
    <i r="2">
      <x v="2"/>
      <x v="7"/>
      <x/>
      <x/>
    </i>
    <i r="3">
      <x v="63"/>
      <x/>
      <x/>
    </i>
    <i r="3">
      <x v="64"/>
      <x/>
      <x/>
    </i>
    <i r="3">
      <x v="14"/>
      <x/>
      <x/>
    </i>
    <i r="3">
      <x v="16"/>
      <x/>
      <x/>
    </i>
    <i r="3">
      <x v="65"/>
      <x/>
      <x/>
    </i>
    <i r="3">
      <x v="66"/>
      <x/>
      <x/>
    </i>
    <i r="3">
      <x v="18"/>
      <x/>
      <x/>
    </i>
    <i r="3">
      <x v="23"/>
      <x/>
      <x/>
    </i>
    <i r="3">
      <x v="67"/>
      <x/>
      <x/>
    </i>
    <i r="3">
      <x v="68"/>
      <x/>
      <x/>
    </i>
    <i r="3">
      <x/>
      <x/>
      <x/>
    </i>
    <i r="3">
      <x v="26"/>
      <x/>
      <x/>
    </i>
    <i r="3">
      <x v="69"/>
      <x/>
      <x/>
    </i>
    <i r="3">
      <x v="70"/>
      <x/>
      <x/>
    </i>
    <i r="3">
      <x v="28"/>
      <x/>
      <x/>
    </i>
    <i r="3">
      <x v="31"/>
      <x/>
      <x/>
    </i>
    <i r="3">
      <x v="32"/>
      <x/>
      <x/>
    </i>
    <i r="3">
      <x v="37"/>
      <x/>
      <x/>
    </i>
    <i r="3">
      <x v="4"/>
      <x/>
      <x/>
    </i>
    <i r="3">
      <x v="71"/>
      <x/>
      <x/>
    </i>
    <i r="3">
      <x v="72"/>
      <x/>
      <x/>
    </i>
    <i r="3">
      <x v="73"/>
      <x/>
      <x/>
    </i>
    <i r="3">
      <x v="74"/>
      <x/>
      <x/>
    </i>
    <i r="3">
      <x v="45"/>
      <x/>
      <x/>
    </i>
    <i r="3">
      <x v="75"/>
      <x/>
      <x/>
    </i>
    <i r="3">
      <x v="76"/>
      <x/>
      <x/>
    </i>
    <i r="3">
      <x v="77"/>
      <x/>
      <x/>
    </i>
    <i r="3">
      <x v="78"/>
      <x/>
      <x/>
    </i>
    <i r="3">
      <x v="51"/>
      <x/>
      <x/>
    </i>
    <i r="3">
      <x v="79"/>
      <x/>
      <x/>
    </i>
    <i r="3">
      <x v="56"/>
      <x/>
      <x/>
    </i>
    <i r="3">
      <x v="6"/>
      <x/>
      <x/>
    </i>
    <i r="3">
      <x v="58"/>
      <x/>
      <x/>
    </i>
    <i r="3">
      <x v="80"/>
      <x/>
      <x/>
    </i>
    <i r="3">
      <x v="81"/>
      <x/>
      <x/>
    </i>
    <i r="3">
      <x v="62"/>
      <x/>
      <x/>
    </i>
    <i t="default" r="2">
      <x v="2"/>
    </i>
    <i t="default" r="1">
      <x/>
    </i>
    <i r="1">
      <x v="1"/>
      <x/>
      <x v="82"/>
      <x/>
      <x v="1"/>
    </i>
    <i r="3">
      <x v="83"/>
      <x/>
      <x v="1"/>
    </i>
    <i r="3">
      <x v="84"/>
      <x v="1"/>
      <x v="2"/>
    </i>
    <i r="3">
      <x v="85"/>
      <x/>
      <x v="1"/>
    </i>
    <i r="3">
      <x v="86"/>
      <x/>
      <x v="1"/>
    </i>
    <i r="3">
      <x v="87"/>
      <x/>
      <x v="1"/>
    </i>
    <i t="default" r="2">
      <x/>
    </i>
    <i r="2">
      <x v="1"/>
      <x v="88"/>
      <x v="1"/>
      <x v="2"/>
    </i>
    <i r="3">
      <x v="82"/>
      <x v="2"/>
      <x v="3"/>
    </i>
    <i r="3">
      <x v="89"/>
      <x v="3"/>
      <x v="4"/>
    </i>
    <i r="3">
      <x v="90"/>
      <x v="4"/>
      <x v="5"/>
    </i>
    <i r="3">
      <x v="91"/>
      <x v="5"/>
      <x v="6"/>
    </i>
    <i r="3">
      <x v="92"/>
      <x v="6"/>
      <x v="7"/>
    </i>
    <i r="3">
      <x v="93"/>
      <x v="1"/>
      <x v="2"/>
    </i>
    <i r="3">
      <x v="94"/>
      <x/>
      <x v="1"/>
    </i>
    <i r="3">
      <x v="95"/>
      <x/>
      <x v="1"/>
    </i>
    <i r="3">
      <x v="83"/>
      <x/>
      <x v="1"/>
    </i>
    <i r="3">
      <x v="96"/>
      <x v="1"/>
      <x v="2"/>
    </i>
    <i r="3">
      <x v="84"/>
      <x/>
      <x v="1"/>
    </i>
    <i r="3">
      <x v="97"/>
      <x/>
      <x v="1"/>
    </i>
    <i r="3">
      <x v="98"/>
      <x/>
      <x v="1"/>
    </i>
    <i r="3">
      <x v="99"/>
      <x v="6"/>
      <x v="7"/>
    </i>
    <i r="3">
      <x v="100"/>
      <x v="3"/>
      <x v="4"/>
    </i>
    <i r="3">
      <x v="101"/>
      <x v="7"/>
      <x v="8"/>
    </i>
    <i r="3">
      <x v="102"/>
      <x v="5"/>
      <x v="6"/>
    </i>
    <i r="3">
      <x v="103"/>
      <x v="3"/>
      <x v="4"/>
    </i>
    <i r="3">
      <x v="104"/>
      <x v="6"/>
      <x v="7"/>
    </i>
    <i r="3">
      <x v="105"/>
      <x v="6"/>
      <x v="7"/>
    </i>
    <i r="3">
      <x v="106"/>
      <x v="5"/>
      <x v="6"/>
    </i>
    <i r="3">
      <x v="107"/>
      <x/>
      <x v="1"/>
    </i>
    <i r="3">
      <x v="108"/>
      <x/>
      <x v="1"/>
    </i>
    <i r="3">
      <x v="109"/>
      <x/>
      <x v="1"/>
    </i>
    <i r="3">
      <x v="110"/>
      <x/>
      <x v="1"/>
    </i>
    <i r="3">
      <x v="111"/>
      <x/>
      <x v="1"/>
    </i>
    <i r="3">
      <x v="112"/>
      <x/>
      <x v="1"/>
    </i>
    <i r="3">
      <x v="113"/>
      <x/>
      <x v="1"/>
    </i>
    <i r="3">
      <x v="114"/>
      <x v="1"/>
      <x v="2"/>
    </i>
    <i r="3">
      <x v="115"/>
      <x v="1"/>
      <x v="2"/>
    </i>
    <i r="3">
      <x v="116"/>
      <x v="7"/>
      <x v="8"/>
    </i>
    <i r="3">
      <x v="117"/>
      <x v="7"/>
      <x v="8"/>
    </i>
    <i r="3">
      <x v="118"/>
      <x v="8"/>
      <x v="9"/>
    </i>
    <i r="3">
      <x v="86"/>
      <x v="8"/>
      <x v="9"/>
    </i>
    <i r="3">
      <x v="119"/>
      <x/>
      <x v="1"/>
    </i>
    <i t="default" r="2">
      <x v="1"/>
    </i>
    <i r="2">
      <x v="3"/>
      <x v="84"/>
      <x/>
      <x v="1"/>
    </i>
    <i t="default" r="2">
      <x v="3"/>
    </i>
    <i r="2">
      <x v="2"/>
      <x v="82"/>
      <x v="6"/>
      <x v="7"/>
    </i>
    <i r="3">
      <x v="89"/>
      <x v="3"/>
      <x v="4"/>
    </i>
    <i r="3">
      <x v="120"/>
      <x v="6"/>
      <x v="7"/>
    </i>
    <i r="3">
      <x v="121"/>
      <x v="3"/>
      <x v="4"/>
    </i>
    <i r="3">
      <x v="122"/>
      <x v="1"/>
      <x v="2"/>
    </i>
    <i r="3">
      <x v="94"/>
      <x/>
      <x v="1"/>
    </i>
    <i r="3">
      <x v="83"/>
      <x/>
      <x v="1"/>
    </i>
    <i r="3">
      <x v="96"/>
      <x/>
      <x v="1"/>
    </i>
    <i r="3">
      <x v="123"/>
      <x v="7"/>
      <x v="8"/>
    </i>
    <i r="3">
      <x v="84"/>
      <x v="3"/>
      <x v="4"/>
    </i>
    <i r="3">
      <x v="97"/>
      <x v="1"/>
      <x v="2"/>
    </i>
    <i r="3">
      <x v="99"/>
      <x v="2"/>
      <x v="3"/>
    </i>
    <i r="3">
      <x v="100"/>
      <x v="8"/>
      <x v="9"/>
    </i>
    <i r="3">
      <x v="124"/>
      <x v="8"/>
      <x v="9"/>
    </i>
    <i r="3">
      <x v="102"/>
      <x v="4"/>
      <x v="5"/>
    </i>
    <i r="3">
      <x v="125"/>
      <x v="8"/>
      <x v="9"/>
    </i>
    <i r="3">
      <x v="126"/>
      <x v="2"/>
      <x v="3"/>
    </i>
    <i r="3">
      <x v="105"/>
      <x v="6"/>
      <x v="7"/>
    </i>
    <i r="3">
      <x v="127"/>
      <x/>
      <x v="1"/>
    </i>
    <i r="3">
      <x v="106"/>
      <x v="3"/>
      <x v="4"/>
    </i>
    <i r="3">
      <x v="108"/>
      <x v="6"/>
      <x v="7"/>
    </i>
    <i r="3">
      <x v="128"/>
      <x v="7"/>
      <x v="8"/>
    </i>
    <i r="3">
      <x v="110"/>
      <x v="3"/>
      <x v="4"/>
    </i>
    <i r="3">
      <x v="111"/>
      <x/>
      <x v="1"/>
    </i>
    <i r="3">
      <x v="129"/>
      <x v="5"/>
      <x v="6"/>
    </i>
    <i r="3">
      <x v="130"/>
      <x v="6"/>
      <x v="7"/>
    </i>
    <i r="3">
      <x v="131"/>
      <x v="3"/>
      <x v="4"/>
    </i>
    <i r="3">
      <x v="132"/>
      <x v="5"/>
      <x v="6"/>
    </i>
    <i r="3">
      <x v="86"/>
      <x v="6"/>
      <x v="7"/>
    </i>
    <i t="default" r="2">
      <x v="2"/>
    </i>
    <i t="default" r="1">
      <x v="1"/>
    </i>
    <i r="1">
      <x v="2"/>
      <x/>
      <x v="133"/>
      <x/>
      <x v="1"/>
    </i>
    <i r="3">
      <x v="134"/>
      <x/>
      <x v="1"/>
    </i>
    <i r="3">
      <x v="135"/>
      <x/>
      <x v="1"/>
    </i>
    <i r="3">
      <x v="136"/>
      <x/>
      <x v="1"/>
    </i>
    <i r="3">
      <x v="137"/>
      <x/>
      <x v="1"/>
    </i>
    <i r="3">
      <x v="138"/>
      <x/>
      <x v="1"/>
    </i>
    <i r="3">
      <x v="139"/>
      <x/>
      <x v="1"/>
    </i>
    <i r="3">
      <x v="140"/>
      <x/>
      <x v="1"/>
    </i>
    <i r="3">
      <x v="141"/>
      <x/>
      <x v="1"/>
    </i>
    <i r="3">
      <x v="142"/>
      <x/>
      <x v="1"/>
    </i>
    <i t="default" r="2">
      <x/>
    </i>
    <i r="2">
      <x v="1"/>
      <x v="143"/>
      <x/>
      <x v="1"/>
    </i>
    <i r="3">
      <x v="144"/>
      <x v="1"/>
      <x v="10"/>
    </i>
    <i r="3">
      <x v="145"/>
      <x/>
      <x v="1"/>
    </i>
    <i r="3">
      <x v="146"/>
      <x/>
      <x v="1"/>
    </i>
    <i r="3">
      <x v="147"/>
      <x/>
      <x v="1"/>
    </i>
    <i r="3">
      <x v="148"/>
      <x v="4"/>
      <x v="3"/>
    </i>
    <i r="3">
      <x v="149"/>
      <x/>
      <x v="1"/>
    </i>
    <i r="3">
      <x v="150"/>
      <x v="1"/>
      <x v="10"/>
    </i>
    <i r="3">
      <x v="151"/>
      <x/>
      <x v="1"/>
    </i>
    <i r="3">
      <x v="152"/>
      <x/>
      <x v="1"/>
    </i>
    <i r="3">
      <x v="153"/>
      <x/>
      <x v="1"/>
    </i>
    <i r="3">
      <x v="154"/>
      <x/>
      <x v="1"/>
    </i>
    <i r="3">
      <x v="155"/>
      <x/>
      <x v="1"/>
    </i>
    <i r="3">
      <x v="156"/>
      <x/>
      <x v="1"/>
    </i>
    <i r="3">
      <x v="157"/>
      <x v="4"/>
      <x v="3"/>
    </i>
    <i r="3">
      <x v="133"/>
      <x v="4"/>
      <x v="3"/>
    </i>
    <i r="3">
      <x v="134"/>
      <x/>
      <x v="1"/>
    </i>
    <i r="3">
      <x v="135"/>
      <x/>
      <x v="1"/>
    </i>
    <i r="3">
      <x v="136"/>
      <x v="3"/>
      <x v="11"/>
    </i>
    <i r="3">
      <x v="158"/>
      <x/>
      <x v="1"/>
    </i>
    <i r="3">
      <x v="159"/>
      <x/>
      <x v="1"/>
    </i>
    <i r="3">
      <x v="160"/>
      <x v="3"/>
      <x v="11"/>
    </i>
    <i r="3">
      <x v="161"/>
      <x v="4"/>
      <x v="3"/>
    </i>
    <i r="3">
      <x v="162"/>
      <x v="3"/>
      <x v="11"/>
    </i>
    <i r="3">
      <x v="163"/>
      <x v="4"/>
      <x v="3"/>
    </i>
    <i r="3">
      <x v="164"/>
      <x v="1"/>
      <x v="10"/>
    </i>
    <i r="3">
      <x v="165"/>
      <x v="1"/>
      <x v="10"/>
    </i>
    <i r="3">
      <x v="166"/>
      <x/>
      <x v="1"/>
    </i>
    <i r="3">
      <x v="167"/>
      <x/>
      <x v="1"/>
    </i>
    <i r="3">
      <x v="168"/>
      <x/>
      <x v="1"/>
    </i>
    <i r="3">
      <x v="169"/>
      <x/>
      <x v="1"/>
    </i>
    <i r="3">
      <x v="137"/>
      <x v="3"/>
      <x v="11"/>
    </i>
    <i r="3">
      <x v="170"/>
      <x v="3"/>
      <x v="11"/>
    </i>
    <i r="3">
      <x v="171"/>
      <x/>
      <x v="1"/>
    </i>
    <i r="3">
      <x v="172"/>
      <x/>
      <x v="1"/>
    </i>
    <i r="3">
      <x v="173"/>
      <x/>
      <x v="1"/>
    </i>
    <i r="3">
      <x v="174"/>
      <x v="3"/>
      <x v="11"/>
    </i>
    <i r="3">
      <x v="175"/>
      <x/>
      <x v="1"/>
    </i>
    <i r="3">
      <x v="176"/>
      <x/>
      <x v="1"/>
    </i>
    <i r="3">
      <x v="177"/>
      <x v="1"/>
      <x v="10"/>
    </i>
    <i r="3">
      <x v="178"/>
      <x v="3"/>
      <x v="11"/>
    </i>
    <i r="3">
      <x v="179"/>
      <x/>
      <x v="1"/>
    </i>
    <i r="3">
      <x v="180"/>
      <x/>
      <x v="1"/>
    </i>
    <i r="3">
      <x v="181"/>
      <x v="3"/>
      <x v="11"/>
    </i>
    <i r="3">
      <x v="182"/>
      <x/>
      <x v="1"/>
    </i>
    <i r="3">
      <x v="183"/>
      <x/>
      <x v="1"/>
    </i>
    <i r="3">
      <x v="184"/>
      <x/>
      <x v="1"/>
    </i>
    <i r="3">
      <x v="185"/>
      <x/>
      <x v="1"/>
    </i>
    <i r="3">
      <x v="186"/>
      <x v="1"/>
      <x v="10"/>
    </i>
    <i r="3">
      <x v="187"/>
      <x/>
      <x v="1"/>
    </i>
    <i r="3">
      <x v="188"/>
      <x v="3"/>
      <x v="11"/>
    </i>
    <i r="3">
      <x v="189"/>
      <x v="3"/>
      <x v="11"/>
    </i>
    <i r="3">
      <x v="190"/>
      <x/>
      <x v="1"/>
    </i>
    <i r="3">
      <x v="191"/>
      <x v="1"/>
      <x v="10"/>
    </i>
    <i r="3">
      <x v="192"/>
      <x/>
      <x v="1"/>
    </i>
    <i r="3">
      <x v="193"/>
      <x v="3"/>
      <x v="11"/>
    </i>
    <i r="3">
      <x v="141"/>
      <x v="3"/>
      <x v="11"/>
    </i>
    <i r="3">
      <x v="142"/>
      <x v="3"/>
      <x v="11"/>
    </i>
    <i t="default" r="2">
      <x v="1"/>
    </i>
    <i r="2">
      <x v="4"/>
      <x v="133"/>
      <x/>
      <x v="1"/>
    </i>
    <i r="3">
      <x v="134"/>
      <x/>
      <x v="1"/>
    </i>
    <i r="3">
      <x v="135"/>
      <x/>
      <x v="1"/>
    </i>
    <i r="3">
      <x v="136"/>
      <x/>
      <x v="1"/>
    </i>
    <i r="3">
      <x v="141"/>
      <x/>
      <x v="1"/>
    </i>
    <i r="3">
      <x v="142"/>
      <x/>
      <x v="1"/>
    </i>
    <i t="default" r="2">
      <x v="4"/>
    </i>
    <i r="2">
      <x v="2"/>
      <x v="194"/>
      <x v="1"/>
      <x v="10"/>
    </i>
    <i r="3">
      <x v="195"/>
      <x v="3"/>
      <x v="11"/>
    </i>
    <i r="3">
      <x v="144"/>
      <x/>
      <x v="1"/>
    </i>
    <i r="3">
      <x v="150"/>
      <x/>
      <x v="1"/>
    </i>
    <i r="3">
      <x v="152"/>
      <x/>
      <x v="1"/>
    </i>
    <i r="3">
      <x v="153"/>
      <x/>
      <x v="1"/>
    </i>
    <i r="3">
      <x v="154"/>
      <x v="1"/>
      <x v="10"/>
    </i>
    <i r="3">
      <x v="155"/>
      <x/>
      <x v="1"/>
    </i>
    <i r="3">
      <x v="196"/>
      <x/>
      <x v="1"/>
    </i>
    <i r="3">
      <x v="156"/>
      <x/>
      <x v="1"/>
    </i>
    <i r="3">
      <x v="133"/>
      <x v="1"/>
      <x v="10"/>
    </i>
    <i r="3">
      <x v="134"/>
      <x v="3"/>
      <x v="11"/>
    </i>
    <i r="3">
      <x v="135"/>
      <x/>
      <x v="1"/>
    </i>
    <i r="3">
      <x v="136"/>
      <x/>
      <x v="1"/>
    </i>
    <i r="3">
      <x v="161"/>
      <x v="1"/>
      <x v="10"/>
    </i>
    <i r="3">
      <x v="162"/>
      <x/>
      <x v="1"/>
    </i>
    <i r="3">
      <x v="166"/>
      <x/>
      <x v="1"/>
    </i>
    <i r="3">
      <x v="167"/>
      <x/>
      <x v="1"/>
    </i>
    <i r="3">
      <x v="137"/>
      <x/>
      <x v="1"/>
    </i>
    <i r="3">
      <x v="197"/>
      <x v="1"/>
      <x v="10"/>
    </i>
    <i r="3">
      <x v="198"/>
      <x/>
      <x v="1"/>
    </i>
    <i r="3">
      <x v="199"/>
      <x v="3"/>
      <x v="11"/>
    </i>
    <i r="3">
      <x v="176"/>
      <x v="3"/>
      <x v="11"/>
    </i>
    <i r="3">
      <x v="200"/>
      <x/>
      <x v="1"/>
    </i>
    <i r="3">
      <x v="179"/>
      <x v="1"/>
      <x v="10"/>
    </i>
    <i r="3">
      <x v="138"/>
      <x/>
      <x v="1"/>
    </i>
    <i r="3">
      <x v="201"/>
      <x v="3"/>
      <x v="11"/>
    </i>
    <i r="3">
      <x v="202"/>
      <x/>
      <x v="1"/>
    </i>
    <i r="3">
      <x v="181"/>
      <x/>
      <x v="1"/>
    </i>
    <i r="3">
      <x v="183"/>
      <x v="1"/>
      <x v="10"/>
    </i>
    <i r="3">
      <x v="203"/>
      <x/>
      <x v="1"/>
    </i>
    <i r="3">
      <x v="191"/>
      <x/>
      <x v="1"/>
    </i>
    <i r="3">
      <x v="193"/>
      <x v="1"/>
      <x v="10"/>
    </i>
    <i r="3">
      <x v="141"/>
      <x/>
      <x v="1"/>
    </i>
    <i r="3">
      <x v="142"/>
      <x v="1"/>
      <x v="10"/>
    </i>
    <i r="3">
      <x v="204"/>
      <x/>
      <x v="1"/>
    </i>
    <i r="3">
      <x v="205"/>
      <x/>
      <x v="1"/>
    </i>
    <i t="default" r="2">
      <x v="2"/>
    </i>
    <i t="default" r="1">
      <x v="2"/>
    </i>
    <i r="1">
      <x v="3"/>
      <x/>
      <x v="206"/>
      <x/>
      <x v="1"/>
    </i>
    <i r="3">
      <x v="207"/>
      <x/>
      <x v="1"/>
    </i>
    <i r="3">
      <x v="208"/>
      <x/>
      <x v="1"/>
    </i>
    <i r="3">
      <x v="209"/>
      <x/>
      <x v="1"/>
    </i>
    <i r="3">
      <x v="210"/>
      <x/>
      <x v="1"/>
    </i>
    <i r="3">
      <x v="211"/>
      <x/>
      <x v="1"/>
    </i>
    <i t="default" r="2">
      <x/>
    </i>
    <i r="2">
      <x v="1"/>
      <x v="212"/>
      <x/>
      <x v="1"/>
    </i>
    <i r="3">
      <x v="213"/>
      <x v="3"/>
      <x v="12"/>
    </i>
    <i r="3">
      <x v="214"/>
      <x/>
      <x v="1"/>
    </i>
    <i r="3">
      <x v="206"/>
      <x v="7"/>
      <x v="13"/>
    </i>
    <i r="3">
      <x v="215"/>
      <x/>
      <x v="1"/>
    </i>
    <i r="3">
      <x v="216"/>
      <x v="7"/>
      <x v="13"/>
    </i>
    <i r="3">
      <x v="217"/>
      <x v="6"/>
      <x v="3"/>
    </i>
    <i r="3">
      <x v="218"/>
      <x v="1"/>
      <x v="14"/>
    </i>
    <i r="3">
      <x v="208"/>
      <x/>
      <x v="1"/>
    </i>
    <i r="3">
      <x v="219"/>
      <x v="1"/>
      <x v="14"/>
    </i>
    <i r="3">
      <x v="220"/>
      <x/>
      <x v="1"/>
    </i>
    <i r="3">
      <x v="221"/>
      <x/>
      <x v="1"/>
    </i>
    <i r="3">
      <x v="222"/>
      <x v="7"/>
      <x v="13"/>
    </i>
    <i r="3">
      <x v="223"/>
      <x v="1"/>
      <x v="14"/>
    </i>
    <i r="3">
      <x v="224"/>
      <x v="1"/>
      <x v="14"/>
    </i>
    <i r="3">
      <x v="225"/>
      <x/>
      <x v="1"/>
    </i>
    <i r="3">
      <x v="226"/>
      <x/>
      <x v="1"/>
    </i>
    <i r="3">
      <x v="227"/>
      <x/>
      <x v="1"/>
    </i>
    <i r="3">
      <x v="228"/>
      <x/>
      <x v="1"/>
    </i>
    <i r="3">
      <x v="229"/>
      <x/>
      <x v="1"/>
    </i>
    <i r="3">
      <x v="230"/>
      <x v="7"/>
      <x v="13"/>
    </i>
    <i r="3">
      <x v="231"/>
      <x/>
      <x v="1"/>
    </i>
    <i r="3">
      <x v="210"/>
      <x/>
      <x v="1"/>
    </i>
    <i r="3">
      <x v="232"/>
      <x v="1"/>
      <x v="14"/>
    </i>
    <i r="3">
      <x v="233"/>
      <x/>
      <x v="1"/>
    </i>
    <i r="3">
      <x v="234"/>
      <x v="3"/>
      <x v="12"/>
    </i>
    <i r="3">
      <x v="235"/>
      <x/>
      <x v="1"/>
    </i>
    <i r="3">
      <x v="236"/>
      <x v="4"/>
      <x v="15"/>
    </i>
    <i r="3">
      <x v="237"/>
      <x v="3"/>
      <x v="12"/>
    </i>
    <i r="3">
      <x v="238"/>
      <x v="1"/>
      <x v="14"/>
    </i>
    <i r="3">
      <x v="239"/>
      <x v="1"/>
      <x v="14"/>
    </i>
    <i r="3">
      <x v="240"/>
      <x/>
      <x v="1"/>
    </i>
    <i r="3">
      <x v="241"/>
      <x/>
      <x v="1"/>
    </i>
    <i r="3">
      <x v="242"/>
      <x/>
      <x v="1"/>
    </i>
    <i r="3">
      <x v="243"/>
      <x/>
      <x v="1"/>
    </i>
    <i r="3">
      <x v="244"/>
      <x/>
      <x v="1"/>
    </i>
    <i r="3">
      <x v="245"/>
      <x/>
      <x v="1"/>
    </i>
    <i r="3">
      <x v="246"/>
      <x v="1"/>
      <x v="14"/>
    </i>
    <i r="3">
      <x v="247"/>
      <x/>
      <x v="1"/>
    </i>
    <i r="3">
      <x v="248"/>
      <x/>
      <x v="1"/>
    </i>
    <i r="3">
      <x v="249"/>
      <x/>
      <x v="1"/>
    </i>
    <i r="3">
      <x v="250"/>
      <x v="1"/>
      <x v="14"/>
    </i>
    <i r="3">
      <x v="251"/>
      <x/>
      <x v="1"/>
    </i>
    <i t="default" r="2">
      <x v="1"/>
    </i>
    <i r="2">
      <x v="2"/>
      <x v="252"/>
      <x/>
      <x v="1"/>
    </i>
    <i r="3">
      <x v="214"/>
      <x v="7"/>
      <x v="13"/>
    </i>
    <i r="3">
      <x v="253"/>
      <x/>
      <x v="1"/>
    </i>
    <i r="3">
      <x v="254"/>
      <x v="3"/>
      <x v="12"/>
    </i>
    <i r="3">
      <x v="206"/>
      <x v="7"/>
      <x v="13"/>
    </i>
    <i r="3">
      <x v="255"/>
      <x/>
      <x v="1"/>
    </i>
    <i r="3">
      <x v="207"/>
      <x/>
      <x v="1"/>
    </i>
    <i r="3">
      <x v="256"/>
      <x/>
      <x v="1"/>
    </i>
    <i r="3">
      <x v="208"/>
      <x v="3"/>
      <x v="12"/>
    </i>
    <i r="3">
      <x v="257"/>
      <x v="7"/>
      <x v="13"/>
    </i>
    <i r="3">
      <x v="258"/>
      <x v="1"/>
      <x v="14"/>
    </i>
    <i r="3">
      <x v="228"/>
      <x/>
      <x v="1"/>
    </i>
    <i r="3">
      <x v="209"/>
      <x/>
      <x v="1"/>
    </i>
    <i r="3">
      <x v="259"/>
      <x/>
      <x v="1"/>
    </i>
    <i r="3">
      <x v="210"/>
      <x/>
      <x v="1"/>
    </i>
    <i r="3">
      <x v="260"/>
      <x/>
      <x v="1"/>
    </i>
    <i r="3">
      <x v="236"/>
      <x v="6"/>
      <x v="3"/>
    </i>
    <i r="3">
      <x v="261"/>
      <x v="3"/>
      <x v="12"/>
    </i>
    <i r="3">
      <x v="239"/>
      <x v="4"/>
      <x v="15"/>
    </i>
    <i r="3">
      <x v="240"/>
      <x v="6"/>
      <x v="3"/>
    </i>
    <i r="3">
      <x v="243"/>
      <x v="4"/>
      <x v="15"/>
    </i>
    <i r="3">
      <x v="250"/>
      <x/>
      <x v="1"/>
    </i>
    <i r="3">
      <x v="262"/>
      <x v="6"/>
      <x v="3"/>
    </i>
    <i r="3">
      <x v="251"/>
      <x/>
      <x v="1"/>
    </i>
    <i t="default" r="2">
      <x v="2"/>
    </i>
    <i t="default" r="1">
      <x v="3"/>
    </i>
    <i r="1">
      <x v="4"/>
      <x/>
      <x v="263"/>
      <x v="9"/>
      <x v="3"/>
    </i>
    <i r="3">
      <x v="264"/>
      <x/>
      <x v="1"/>
    </i>
    <i r="3">
      <x v="265"/>
      <x/>
      <x v="1"/>
    </i>
    <i r="3">
      <x v="266"/>
      <x/>
      <x v="1"/>
    </i>
    <i r="3">
      <x v="267"/>
      <x v="3"/>
      <x v="16"/>
    </i>
    <i t="default" r="2">
      <x/>
    </i>
    <i r="2">
      <x v="1"/>
      <x v="268"/>
      <x v="8"/>
      <x v="17"/>
    </i>
    <i r="3">
      <x v="269"/>
      <x v="1"/>
      <x v="18"/>
    </i>
    <i r="3">
      <x v="270"/>
      <x/>
      <x v="1"/>
    </i>
    <i r="3">
      <x v="271"/>
      <x/>
      <x v="1"/>
    </i>
    <i r="3">
      <x v="272"/>
      <x v="1"/>
      <x v="18"/>
    </i>
    <i r="3">
      <x v="273"/>
      <x/>
      <x v="1"/>
    </i>
    <i r="3">
      <x v="274"/>
      <x v="4"/>
      <x v="10"/>
    </i>
    <i r="3">
      <x v="275"/>
      <x v="5"/>
      <x v="11"/>
    </i>
    <i r="3">
      <x v="276"/>
      <x v="3"/>
      <x v="16"/>
    </i>
    <i r="3">
      <x v="277"/>
      <x v="5"/>
      <x v="11"/>
    </i>
    <i r="3">
      <x v="278"/>
      <x v="5"/>
      <x v="11"/>
    </i>
    <i r="3">
      <x v="279"/>
      <x v="7"/>
      <x v="19"/>
    </i>
    <i r="3">
      <x v="280"/>
      <x v="4"/>
      <x v="10"/>
    </i>
    <i r="3">
      <x v="281"/>
      <x/>
      <x v="1"/>
    </i>
    <i r="3">
      <x v="282"/>
      <x v="6"/>
      <x v="20"/>
    </i>
    <i r="3">
      <x v="283"/>
      <x v="4"/>
      <x v="10"/>
    </i>
    <i r="3">
      <x v="284"/>
      <x/>
      <x v="1"/>
    </i>
    <i r="3">
      <x v="285"/>
      <x/>
      <x v="1"/>
    </i>
    <i r="3">
      <x v="286"/>
      <x v="5"/>
      <x v="11"/>
    </i>
    <i r="3">
      <x v="287"/>
      <x v="1"/>
      <x v="18"/>
    </i>
    <i r="3">
      <x v="266"/>
      <x/>
      <x v="1"/>
    </i>
    <i r="3">
      <x v="288"/>
      <x v="3"/>
      <x v="16"/>
    </i>
    <i r="3">
      <x v="289"/>
      <x v="3"/>
      <x v="16"/>
    </i>
    <i r="3">
      <x v="290"/>
      <x/>
      <x v="1"/>
    </i>
    <i r="3">
      <x v="291"/>
      <x/>
      <x v="1"/>
    </i>
    <i r="3">
      <x v="292"/>
      <x/>
      <x v="1"/>
    </i>
    <i r="3">
      <x v="293"/>
      <x v="1"/>
      <x v="18"/>
    </i>
    <i r="3">
      <x v="294"/>
      <x v="2"/>
      <x v="21"/>
    </i>
    <i r="3">
      <x v="295"/>
      <x v="8"/>
      <x v="17"/>
    </i>
    <i r="3">
      <x v="296"/>
      <x/>
      <x v="1"/>
    </i>
    <i r="3">
      <x v="297"/>
      <x v="3"/>
      <x v="16"/>
    </i>
    <i r="3">
      <x v="298"/>
      <x/>
      <x v="1"/>
    </i>
    <i r="3">
      <x v="299"/>
      <x v="9"/>
      <x v="3"/>
    </i>
    <i r="3">
      <x v="300"/>
      <x v="9"/>
      <x v="3"/>
    </i>
    <i r="3">
      <x v="301"/>
      <x v="1"/>
      <x v="18"/>
    </i>
    <i r="3">
      <x v="302"/>
      <x/>
      <x v="1"/>
    </i>
    <i t="default" r="2">
      <x v="1"/>
    </i>
    <i r="2">
      <x v="2"/>
      <x v="269"/>
      <x/>
      <x v="1"/>
    </i>
    <i r="3">
      <x v="270"/>
      <x v="2"/>
      <x v="21"/>
    </i>
    <i r="3">
      <x v="272"/>
      <x v="8"/>
      <x v="17"/>
    </i>
    <i r="3">
      <x v="303"/>
      <x v="1"/>
      <x v="18"/>
    </i>
    <i r="3">
      <x v="304"/>
      <x v="4"/>
      <x v="10"/>
    </i>
    <i r="3">
      <x v="279"/>
      <x v="5"/>
      <x v="11"/>
    </i>
    <i r="3">
      <x v="280"/>
      <x v="7"/>
      <x v="19"/>
    </i>
    <i r="3">
      <x v="281"/>
      <x/>
      <x v="1"/>
    </i>
    <i r="3">
      <x v="305"/>
      <x v="2"/>
      <x v="21"/>
    </i>
    <i r="3">
      <x v="282"/>
      <x/>
      <x v="1"/>
    </i>
    <i r="3">
      <x v="306"/>
      <x/>
      <x v="1"/>
    </i>
    <i r="3">
      <x v="307"/>
      <x v="6"/>
      <x v="20"/>
    </i>
    <i r="3">
      <x v="287"/>
      <x/>
      <x v="1"/>
    </i>
    <i r="3">
      <x v="266"/>
      <x/>
      <x v="1"/>
    </i>
    <i r="3">
      <x v="308"/>
      <x/>
      <x v="1"/>
    </i>
    <i r="3">
      <x v="288"/>
      <x v="6"/>
      <x v="20"/>
    </i>
    <i r="3">
      <x v="291"/>
      <x v="3"/>
      <x v="16"/>
    </i>
    <i r="3">
      <x v="292"/>
      <x v="7"/>
      <x v="19"/>
    </i>
    <i r="3">
      <x v="294"/>
      <x v="9"/>
      <x v="3"/>
    </i>
    <i r="3">
      <x v="267"/>
      <x v="9"/>
      <x v="3"/>
    </i>
    <i r="3">
      <x v="309"/>
      <x v="7"/>
      <x v="19"/>
    </i>
    <i t="default" r="2">
      <x v="2"/>
    </i>
    <i t="default" r="1">
      <x v="4"/>
    </i>
    <i r="1">
      <x v="5"/>
      <x/>
      <x v="310"/>
      <x v="3"/>
      <x v="10"/>
    </i>
    <i t="default" r="2">
      <x/>
    </i>
    <i r="2">
      <x v="1"/>
      <x v="311"/>
      <x v="3"/>
      <x v="10"/>
    </i>
    <i r="3">
      <x v="312"/>
      <x v="3"/>
      <x v="10"/>
    </i>
    <i r="3">
      <x v="313"/>
      <x v="6"/>
      <x v="22"/>
    </i>
    <i r="3">
      <x v="314"/>
      <x v="1"/>
      <x v="23"/>
    </i>
    <i r="3">
      <x v="315"/>
      <x v="1"/>
      <x v="23"/>
    </i>
    <i r="3">
      <x v="316"/>
      <x v="7"/>
      <x v="11"/>
    </i>
    <i r="3">
      <x v="317"/>
      <x v="1"/>
      <x v="23"/>
    </i>
    <i r="3">
      <x v="318"/>
      <x v="1"/>
      <x v="23"/>
    </i>
    <i r="3">
      <x v="319"/>
      <x v="3"/>
      <x v="10"/>
    </i>
    <i r="3">
      <x v="320"/>
      <x/>
      <x v="1"/>
    </i>
    <i r="3">
      <x v="321"/>
      <x v="3"/>
      <x v="10"/>
    </i>
    <i r="3">
      <x v="322"/>
      <x/>
      <x v="1"/>
    </i>
    <i r="3">
      <x v="323"/>
      <x v="3"/>
      <x v="10"/>
    </i>
    <i r="3">
      <x v="324"/>
      <x/>
      <x v="1"/>
    </i>
    <i r="3">
      <x v="325"/>
      <x/>
      <x v="1"/>
    </i>
    <i r="3">
      <x v="310"/>
      <x v="7"/>
      <x v="11"/>
    </i>
    <i r="3">
      <x v="326"/>
      <x/>
      <x v="1"/>
    </i>
    <i r="3">
      <x v="306"/>
      <x v="5"/>
      <x v="3"/>
    </i>
    <i r="3">
      <x v="327"/>
      <x/>
      <x v="1"/>
    </i>
    <i r="3">
      <x v="328"/>
      <x/>
      <x v="1"/>
    </i>
    <i r="3">
      <x v="329"/>
      <x v="3"/>
      <x v="10"/>
    </i>
    <i r="3">
      <x v="330"/>
      <x/>
      <x v="1"/>
    </i>
    <i r="3">
      <x v="285"/>
      <x/>
      <x v="1"/>
    </i>
    <i r="3">
      <x v="331"/>
      <x/>
      <x v="1"/>
    </i>
    <i r="3">
      <x v="332"/>
      <x v="6"/>
      <x v="22"/>
    </i>
    <i r="3">
      <x v="233"/>
      <x v="3"/>
      <x v="10"/>
    </i>
    <i r="3">
      <x v="333"/>
      <x v="3"/>
      <x v="10"/>
    </i>
    <i r="3">
      <x v="334"/>
      <x v="1"/>
      <x v="23"/>
    </i>
    <i r="3">
      <x v="335"/>
      <x v="4"/>
      <x v="8"/>
    </i>
    <i r="3">
      <x v="336"/>
      <x v="3"/>
      <x v="10"/>
    </i>
    <i r="3">
      <x v="337"/>
      <x/>
      <x v="1"/>
    </i>
    <i r="3">
      <x v="242"/>
      <x v="4"/>
      <x v="8"/>
    </i>
    <i r="3">
      <x v="338"/>
      <x v="3"/>
      <x v="10"/>
    </i>
    <i r="3">
      <x v="339"/>
      <x/>
      <x v="1"/>
    </i>
    <i r="3">
      <x v="340"/>
      <x/>
      <x v="1"/>
    </i>
    <i r="3">
      <x v="341"/>
      <x/>
      <x v="1"/>
    </i>
    <i r="3">
      <x v="49"/>
      <x/>
      <x v="1"/>
    </i>
    <i r="3">
      <x v="342"/>
      <x v="6"/>
      <x v="22"/>
    </i>
    <i r="3">
      <x v="343"/>
      <x/>
      <x v="1"/>
    </i>
    <i r="3">
      <x v="344"/>
      <x v="1"/>
      <x v="23"/>
    </i>
    <i r="3">
      <x v="345"/>
      <x/>
      <x v="1"/>
    </i>
    <i r="3">
      <x v="346"/>
      <x v="3"/>
      <x v="10"/>
    </i>
    <i r="3">
      <x v="347"/>
      <x v="3"/>
      <x v="10"/>
    </i>
    <i r="3">
      <x v="348"/>
      <x v="3"/>
      <x v="10"/>
    </i>
    <i r="3">
      <x v="349"/>
      <x/>
      <x v="1"/>
    </i>
    <i r="3">
      <x v="350"/>
      <x/>
      <x v="1"/>
    </i>
    <i r="3">
      <x v="351"/>
      <x v="3"/>
      <x v="10"/>
    </i>
    <i r="3">
      <x v="352"/>
      <x v="4"/>
      <x v="8"/>
    </i>
    <i r="3">
      <x v="353"/>
      <x/>
      <x v="1"/>
    </i>
    <i t="default" r="2">
      <x v="1"/>
    </i>
    <i r="2">
      <x v="2"/>
      <x v="318"/>
      <x v="4"/>
      <x v="8"/>
    </i>
    <i r="3">
      <x v="319"/>
      <x/>
      <x v="1"/>
    </i>
    <i r="3">
      <x v="354"/>
      <x v="4"/>
      <x v="8"/>
    </i>
    <i r="3">
      <x v="355"/>
      <x v="6"/>
      <x v="22"/>
    </i>
    <i r="3">
      <x v="310"/>
      <x v="7"/>
      <x v="11"/>
    </i>
    <i r="3">
      <x v="306"/>
      <x v="6"/>
      <x v="22"/>
    </i>
    <i r="3">
      <x v="258"/>
      <x/>
      <x v="1"/>
    </i>
    <i r="3">
      <x v="356"/>
      <x v="4"/>
      <x v="8"/>
    </i>
    <i r="3">
      <x v="233"/>
      <x/>
      <x v="1"/>
    </i>
    <i r="3">
      <x v="333"/>
      <x v="1"/>
      <x v="23"/>
    </i>
    <i r="3">
      <x v="335"/>
      <x v="3"/>
      <x v="10"/>
    </i>
    <i r="3">
      <x v="342"/>
      <x v="5"/>
      <x v="3"/>
    </i>
    <i r="3">
      <x v="349"/>
      <x/>
      <x v="1"/>
    </i>
    <i r="3">
      <x v="350"/>
      <x/>
      <x v="1"/>
    </i>
    <i t="default" r="2">
      <x v="2"/>
    </i>
    <i t="default" r="1">
      <x v="5"/>
    </i>
    <i r="1">
      <x v="6"/>
      <x/>
      <x v="357"/>
      <x/>
      <x v="1"/>
    </i>
    <i r="3">
      <x v="358"/>
      <x/>
      <x v="1"/>
    </i>
    <i r="3">
      <x v="359"/>
      <x/>
      <x v="1"/>
    </i>
    <i r="3">
      <x v="77"/>
      <x/>
      <x v="1"/>
    </i>
    <i r="3">
      <x v="360"/>
      <x/>
      <x v="1"/>
    </i>
    <i t="default" r="2">
      <x/>
    </i>
    <i r="2">
      <x v="1"/>
      <x v="361"/>
      <x/>
      <x v="1"/>
    </i>
    <i r="3">
      <x v="362"/>
      <x v="1"/>
      <x v="3"/>
    </i>
    <i r="3">
      <x v="363"/>
      <x/>
      <x v="1"/>
    </i>
    <i r="3">
      <x v="364"/>
      <x/>
      <x v="1"/>
    </i>
    <i r="3">
      <x v="365"/>
      <x/>
      <x v="1"/>
    </i>
    <i r="3">
      <x v="366"/>
      <x/>
      <x v="1"/>
    </i>
    <i r="3">
      <x v="367"/>
      <x/>
      <x v="1"/>
    </i>
    <i r="3">
      <x v="368"/>
      <x v="1"/>
      <x v="3"/>
    </i>
    <i r="3">
      <x v="369"/>
      <x v="1"/>
      <x v="3"/>
    </i>
    <i r="3">
      <x v="370"/>
      <x/>
      <x v="1"/>
    </i>
    <i r="3">
      <x v="371"/>
      <x v="1"/>
      <x v="3"/>
    </i>
    <i r="3">
      <x v="372"/>
      <x/>
      <x v="1"/>
    </i>
    <i r="3">
      <x v="373"/>
      <x v="1"/>
      <x v="3"/>
    </i>
    <i r="3">
      <x v="374"/>
      <x/>
      <x v="1"/>
    </i>
    <i r="3">
      <x v="357"/>
      <x/>
      <x v="1"/>
    </i>
    <i r="3">
      <x v="375"/>
      <x/>
      <x v="1"/>
    </i>
    <i r="3">
      <x v="376"/>
      <x v="1"/>
      <x v="3"/>
    </i>
    <i r="3">
      <x v="377"/>
      <x v="1"/>
      <x v="3"/>
    </i>
    <i r="3">
      <x v="378"/>
      <x v="1"/>
      <x v="3"/>
    </i>
    <i r="3">
      <x v="379"/>
      <x/>
      <x v="1"/>
    </i>
    <i r="3">
      <x v="380"/>
      <x v="1"/>
      <x v="3"/>
    </i>
    <i r="3">
      <x v="381"/>
      <x/>
      <x v="1"/>
    </i>
    <i r="3">
      <x v="382"/>
      <x/>
      <x v="1"/>
    </i>
    <i r="3">
      <x v="383"/>
      <x v="1"/>
      <x v="3"/>
    </i>
    <i r="3">
      <x v="384"/>
      <x/>
      <x v="1"/>
    </i>
    <i r="3">
      <x v="385"/>
      <x/>
      <x v="1"/>
    </i>
    <i r="3">
      <x v="386"/>
      <x/>
      <x v="1"/>
    </i>
    <i r="3">
      <x v="387"/>
      <x/>
      <x v="1"/>
    </i>
    <i r="3">
      <x v="388"/>
      <x v="1"/>
      <x v="3"/>
    </i>
    <i r="3">
      <x v="389"/>
      <x/>
      <x v="1"/>
    </i>
    <i r="3">
      <x v="390"/>
      <x v="1"/>
      <x v="3"/>
    </i>
    <i r="3">
      <x v="391"/>
      <x/>
      <x v="1"/>
    </i>
    <i r="3">
      <x v="392"/>
      <x/>
      <x v="1"/>
    </i>
    <i r="3">
      <x v="393"/>
      <x/>
      <x v="1"/>
    </i>
    <i r="3">
      <x v="358"/>
      <x/>
      <x v="1"/>
    </i>
    <i r="3">
      <x v="394"/>
      <x/>
      <x v="1"/>
    </i>
    <i r="3">
      <x v="395"/>
      <x/>
      <x v="1"/>
    </i>
    <i r="3">
      <x v="238"/>
      <x/>
      <x v="1"/>
    </i>
    <i r="3">
      <x v="396"/>
      <x/>
      <x v="1"/>
    </i>
    <i r="3">
      <x v="397"/>
      <x/>
      <x v="1"/>
    </i>
    <i r="3">
      <x v="300"/>
      <x/>
      <x v="1"/>
    </i>
    <i r="3">
      <x v="57"/>
      <x/>
      <x v="1"/>
    </i>
    <i r="3">
      <x v="360"/>
      <x/>
      <x v="1"/>
    </i>
    <i r="3">
      <x v="398"/>
      <x/>
      <x v="1"/>
    </i>
    <i t="default" r="2">
      <x v="1"/>
    </i>
    <i r="2">
      <x v="3"/>
      <x v="259"/>
      <x/>
      <x v="1"/>
    </i>
    <i t="default" r="2">
      <x v="3"/>
    </i>
    <i r="2">
      <x v="2"/>
      <x v="399"/>
      <x v="1"/>
      <x v="3"/>
    </i>
    <i r="3">
      <x v="362"/>
      <x v="1"/>
      <x v="3"/>
    </i>
    <i r="3">
      <x v="363"/>
      <x v="1"/>
      <x v="3"/>
    </i>
    <i r="3">
      <x v="400"/>
      <x v="1"/>
      <x v="3"/>
    </i>
    <i r="3">
      <x v="365"/>
      <x/>
      <x v="1"/>
    </i>
    <i r="3">
      <x v="366"/>
      <x/>
      <x v="1"/>
    </i>
    <i r="3">
      <x v="374"/>
      <x/>
      <x v="1"/>
    </i>
    <i r="3">
      <x v="357"/>
      <x/>
      <x v="1"/>
    </i>
    <i r="3">
      <x v="401"/>
      <x/>
      <x v="1"/>
    </i>
    <i r="3">
      <x v="376"/>
      <x v="1"/>
      <x v="3"/>
    </i>
    <i r="3">
      <x v="402"/>
      <x v="1"/>
      <x v="3"/>
    </i>
    <i r="3">
      <x v="386"/>
      <x/>
      <x v="1"/>
    </i>
    <i r="3">
      <x v="192"/>
      <x/>
      <x v="1"/>
    </i>
    <i r="3">
      <x v="403"/>
      <x v="1"/>
      <x v="3"/>
    </i>
    <i r="3">
      <x v="388"/>
      <x v="1"/>
      <x v="3"/>
    </i>
    <i r="3">
      <x v="404"/>
      <x v="1"/>
      <x v="3"/>
    </i>
    <i r="3">
      <x v="392"/>
      <x/>
      <x v="1"/>
    </i>
    <i r="3">
      <x v="393"/>
      <x/>
      <x v="1"/>
    </i>
    <i r="3">
      <x v="358"/>
      <x v="1"/>
      <x v="3"/>
    </i>
    <i r="3">
      <x v="405"/>
      <x/>
      <x v="1"/>
    </i>
    <i r="3">
      <x v="395"/>
      <x/>
      <x v="1"/>
    </i>
    <i r="3">
      <x v="359"/>
      <x/>
      <x v="1"/>
    </i>
    <i r="3">
      <x v="360"/>
      <x/>
      <x v="1"/>
    </i>
    <i r="3">
      <x v="81"/>
      <x/>
      <x v="1"/>
    </i>
    <i t="default" r="2">
      <x v="2"/>
    </i>
    <i t="default" r="1">
      <x v="6"/>
    </i>
    <i r="1">
      <x v="7"/>
      <x/>
      <x v="406"/>
      <x/>
      <x v="1"/>
    </i>
    <i r="3">
      <x v="407"/>
      <x/>
      <x v="1"/>
    </i>
    <i r="3">
      <x v="408"/>
      <x/>
      <x v="1"/>
    </i>
    <i r="3">
      <x v="409"/>
      <x/>
      <x v="1"/>
    </i>
    <i r="3">
      <x v="410"/>
      <x/>
      <x v="1"/>
    </i>
    <i r="3">
      <x v="223"/>
      <x/>
      <x v="1"/>
    </i>
    <i r="3">
      <x v="38"/>
      <x/>
      <x v="1"/>
    </i>
    <i r="3">
      <x v="411"/>
      <x/>
      <x v="1"/>
    </i>
    <i r="3">
      <x v="412"/>
      <x/>
      <x v="1"/>
    </i>
    <i r="3">
      <x v="413"/>
      <x/>
      <x v="1"/>
    </i>
    <i t="default" r="2">
      <x/>
    </i>
    <i r="2">
      <x v="1"/>
      <x v="414"/>
      <x v="1"/>
      <x v="2"/>
    </i>
    <i r="3">
      <x v="415"/>
      <x/>
      <x v="1"/>
    </i>
    <i r="3">
      <x v="416"/>
      <x v="1"/>
      <x v="2"/>
    </i>
    <i r="3">
      <x v="417"/>
      <x v="1"/>
      <x v="2"/>
    </i>
    <i r="3">
      <x v="406"/>
      <x v="5"/>
      <x v="6"/>
    </i>
    <i r="3">
      <x v="418"/>
      <x/>
      <x v="1"/>
    </i>
    <i r="3">
      <x v="419"/>
      <x/>
      <x v="1"/>
    </i>
    <i r="3">
      <x v="420"/>
      <x/>
      <x v="1"/>
    </i>
    <i r="3">
      <x v="201"/>
      <x/>
      <x v="1"/>
    </i>
    <i r="3">
      <x v="421"/>
      <x/>
      <x v="1"/>
    </i>
    <i r="3">
      <x v="407"/>
      <x/>
      <x v="1"/>
    </i>
    <i r="3">
      <x v="422"/>
      <x v="7"/>
      <x v="8"/>
    </i>
    <i r="3">
      <x v="408"/>
      <x v="7"/>
      <x v="8"/>
    </i>
    <i r="3">
      <x v="423"/>
      <x v="3"/>
      <x v="4"/>
    </i>
    <i r="3">
      <x v="424"/>
      <x/>
      <x v="1"/>
    </i>
    <i r="3">
      <x v="409"/>
      <x v="4"/>
      <x v="5"/>
    </i>
    <i r="3">
      <x v="410"/>
      <x v="1"/>
      <x v="2"/>
    </i>
    <i r="3">
      <x v="425"/>
      <x/>
      <x v="1"/>
    </i>
    <i r="3">
      <x v="426"/>
      <x/>
      <x v="1"/>
    </i>
    <i r="3">
      <x v="427"/>
      <x v="7"/>
      <x v="8"/>
    </i>
    <i r="3">
      <x v="428"/>
      <x/>
      <x v="1"/>
    </i>
    <i r="3">
      <x v="429"/>
      <x/>
      <x v="1"/>
    </i>
    <i r="3">
      <x v="430"/>
      <x v="3"/>
      <x v="4"/>
    </i>
    <i r="3">
      <x v="431"/>
      <x v="7"/>
      <x v="8"/>
    </i>
    <i r="3">
      <x v="432"/>
      <x v="6"/>
      <x v="7"/>
    </i>
    <i r="3">
      <x v="433"/>
      <x v="2"/>
      <x v="3"/>
    </i>
    <i r="3">
      <x v="434"/>
      <x/>
      <x v="1"/>
    </i>
    <i r="3">
      <x v="38"/>
      <x v="3"/>
      <x v="4"/>
    </i>
    <i r="3">
      <x v="411"/>
      <x v="8"/>
      <x v="9"/>
    </i>
    <i r="3">
      <x v="435"/>
      <x/>
      <x v="1"/>
    </i>
    <i r="3">
      <x v="436"/>
      <x v="7"/>
      <x v="8"/>
    </i>
    <i r="3">
      <x v="437"/>
      <x/>
      <x v="1"/>
    </i>
    <i r="3">
      <x v="295"/>
      <x v="1"/>
      <x v="2"/>
    </i>
    <i r="3">
      <x v="438"/>
      <x v="3"/>
      <x v="4"/>
    </i>
    <i r="3">
      <x v="439"/>
      <x v="3"/>
      <x v="4"/>
    </i>
    <i r="3">
      <x v="440"/>
      <x/>
      <x v="1"/>
    </i>
    <i r="3">
      <x v="441"/>
      <x v="1"/>
      <x v="2"/>
    </i>
    <i r="3">
      <x v="442"/>
      <x/>
      <x v="1"/>
    </i>
    <i r="3">
      <x v="443"/>
      <x v="1"/>
      <x v="2"/>
    </i>
    <i r="3">
      <x v="444"/>
      <x v="6"/>
      <x v="7"/>
    </i>
    <i r="3">
      <x v="445"/>
      <x v="3"/>
      <x v="4"/>
    </i>
    <i r="3">
      <x v="413"/>
      <x v="1"/>
      <x v="2"/>
    </i>
    <i r="3">
      <x v="446"/>
      <x v="7"/>
      <x v="8"/>
    </i>
    <i r="3">
      <x v="447"/>
      <x v="3"/>
      <x v="4"/>
    </i>
    <i r="3">
      <x v="448"/>
      <x/>
      <x v="1"/>
    </i>
    <i r="3">
      <x v="449"/>
      <x v="1"/>
      <x v="2"/>
    </i>
    <i r="3">
      <x v="450"/>
      <x v="6"/>
      <x v="7"/>
    </i>
    <i r="3">
      <x v="451"/>
      <x/>
      <x v="1"/>
    </i>
    <i r="3">
      <x v="452"/>
      <x/>
      <x v="1"/>
    </i>
    <i r="3">
      <x v="453"/>
      <x v="1"/>
      <x v="2"/>
    </i>
    <i r="3">
      <x v="454"/>
      <x/>
      <x v="1"/>
    </i>
    <i r="3">
      <x v="455"/>
      <x/>
      <x v="1"/>
    </i>
    <i r="3">
      <x v="456"/>
      <x/>
      <x v="1"/>
    </i>
    <i r="3">
      <x v="457"/>
      <x v="3"/>
      <x v="4"/>
    </i>
    <i r="3">
      <x v="458"/>
      <x/>
      <x v="1"/>
    </i>
    <i t="default" r="2">
      <x v="1"/>
    </i>
    <i r="2">
      <x v="4"/>
      <x v="406"/>
      <x/>
      <x v="1"/>
    </i>
    <i r="3">
      <x v="409"/>
      <x/>
      <x v="1"/>
    </i>
    <i r="3">
      <x v="411"/>
      <x/>
      <x v="1"/>
    </i>
    <i t="default" r="2">
      <x v="4"/>
    </i>
    <i r="2">
      <x v="2"/>
      <x v="414"/>
      <x/>
      <x v="1"/>
    </i>
    <i r="3">
      <x v="415"/>
      <x/>
      <x v="1"/>
    </i>
    <i r="3">
      <x v="459"/>
      <x/>
      <x v="1"/>
    </i>
    <i r="3">
      <x v="271"/>
      <x v="8"/>
      <x v="9"/>
    </i>
    <i r="3">
      <x v="460"/>
      <x v="7"/>
      <x v="8"/>
    </i>
    <i r="3">
      <x v="406"/>
      <x v="7"/>
      <x v="8"/>
    </i>
    <i r="3">
      <x v="461"/>
      <x/>
      <x v="1"/>
    </i>
    <i r="3">
      <x v="462"/>
      <x v="1"/>
      <x v="2"/>
    </i>
    <i r="3">
      <x v="463"/>
      <x v="8"/>
      <x v="9"/>
    </i>
    <i r="3">
      <x v="421"/>
      <x/>
      <x v="1"/>
    </i>
    <i r="3">
      <x v="407"/>
      <x/>
      <x v="1"/>
    </i>
    <i r="3">
      <x v="408"/>
      <x v="1"/>
      <x v="2"/>
    </i>
    <i r="3">
      <x v="409"/>
      <x/>
      <x v="1"/>
    </i>
    <i r="3">
      <x v="410"/>
      <x v="4"/>
      <x v="5"/>
    </i>
    <i r="3">
      <x v="223"/>
      <x v="4"/>
      <x v="5"/>
    </i>
    <i r="3">
      <x v="430"/>
      <x v="7"/>
      <x v="8"/>
    </i>
    <i r="3">
      <x v="431"/>
      <x v="2"/>
      <x v="3"/>
    </i>
    <i r="3">
      <x v="411"/>
      <x/>
      <x v="1"/>
    </i>
    <i r="3">
      <x v="464"/>
      <x v="5"/>
      <x v="6"/>
    </i>
    <i r="3">
      <x v="295"/>
      <x v="8"/>
      <x v="9"/>
    </i>
    <i r="3">
      <x v="465"/>
      <x/>
      <x v="1"/>
    </i>
    <i r="3">
      <x v="466"/>
      <x v="1"/>
      <x v="2"/>
    </i>
    <i r="3">
      <x v="467"/>
      <x/>
      <x v="1"/>
    </i>
    <i r="3">
      <x v="468"/>
      <x v="3"/>
      <x v="4"/>
    </i>
    <i r="3">
      <x v="469"/>
      <x v="6"/>
      <x v="7"/>
    </i>
    <i r="3">
      <x v="442"/>
      <x v="7"/>
      <x v="8"/>
    </i>
    <i r="3">
      <x v="413"/>
      <x v="8"/>
      <x v="9"/>
    </i>
    <i r="3">
      <x v="470"/>
      <x v="6"/>
      <x v="7"/>
    </i>
    <i r="3">
      <x v="447"/>
      <x/>
      <x v="1"/>
    </i>
    <i r="3">
      <x v="471"/>
      <x/>
      <x v="1"/>
    </i>
    <i r="3">
      <x v="454"/>
      <x/>
      <x v="1"/>
    </i>
    <i r="3">
      <x v="472"/>
      <x v="1"/>
      <x v="2"/>
    </i>
    <i r="3">
      <x v="473"/>
      <x v="2"/>
      <x v="3"/>
    </i>
    <i r="3">
      <x v="456"/>
      <x v="8"/>
      <x v="9"/>
    </i>
    <i t="default" r="2">
      <x v="2"/>
    </i>
    <i t="default" r="1">
      <x v="7"/>
    </i>
    <i t="default">
      <x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Aug" fld="3" baseField="0" baseItem="0"/>
    <dataField name="Sep" fld="4" baseField="0" baseItem="0"/>
    <dataField name="Oct" fld="5" baseField="0" baseItem="0"/>
    <dataField name="Nov" fld="6" baseField="0" baseItem="0"/>
    <dataField name="Dec" fld="7" baseField="0" baseItem="0"/>
    <dataField name="Jan" fld="8" baseField="0" baseItem="0"/>
    <dataField name="Feb" fld="9" baseField="0" baseItem="0"/>
    <dataField name="Mar" fld="10" baseField="0" baseItem="0"/>
    <dataField name="Apr" fld="11" baseField="0" baseItem="0"/>
    <dataField name="May" fld="12" baseField="0" baseItem="0"/>
    <dataField name="Jun" fld="13" baseField="0" baseItem="0"/>
    <dataField name="Jul" fld="14" baseField="0" baseItem="0"/>
    <dataField name="Total Volunteers" fld="16" baseField="0" baseItem="0"/>
    <dataField name="Avg # Volunteers" fld="18" subtotal="count" baseField="17" baseItem="0"/>
  </dataFields>
  <formats count="37">
    <format dxfId="79">
      <pivotArea dataOnly="0" labelOnly="1" outline="0" fieldPosition="0">
        <references count="1">
          <reference field="1" count="0" defaultSubtotal="1"/>
        </references>
      </pivotArea>
    </format>
    <format dxfId="78">
      <pivotArea dataOnly="0" labelOnly="1" grandRow="1" outline="0" fieldPosition="0"/>
    </format>
    <format dxfId="77">
      <pivotArea dataOnly="0" labelOnly="1" outline="0" fieldPosition="0">
        <references count="1">
          <reference field="1" count="0" defaultSubtotal="1"/>
        </references>
      </pivotArea>
    </format>
    <format dxfId="76">
      <pivotArea dataOnly="0" labelOnly="1" grandRow="1" outline="0" fieldPosition="0"/>
    </format>
    <format dxfId="75">
      <pivotArea dataOnly="0" labelOnly="1" outline="0" fieldPosition="0">
        <references count="1">
          <reference field="1" count="0" defaultSubtotal="1"/>
        </references>
      </pivotArea>
    </format>
    <format dxfId="74">
      <pivotArea dataOnly="0" labelOnly="1" grandRow="1" outline="0" fieldPosition="0"/>
    </format>
    <format dxfId="73">
      <pivotArea field="17" type="button" dataOnly="0" labelOnly="1" outline="0" axis="axisRow" fieldPosition="5"/>
    </format>
    <format dxfId="72">
      <pivotArea dataOnly="0" labelOnly="1" outline="0" fieldPosition="0">
        <references count="1">
          <reference field="1" count="0" defaultSubtotal="1"/>
        </references>
      </pivotArea>
    </format>
    <format dxfId="71">
      <pivotArea dataOnly="0" labelOnly="1" grandRow="1" outline="0" fieldPosition="0"/>
    </format>
    <format dxfId="70">
      <pivotArea field="17" type="button" dataOnly="0" labelOnly="1" outline="0" axis="axisRow" fieldPosition="5"/>
    </format>
    <format dxfId="69">
      <pivotArea dataOnly="0" labelOnly="1" outline="0" fieldPosition="0">
        <references count="1">
          <reference field="1" count="0" defaultSubtotal="1"/>
        </references>
      </pivotArea>
    </format>
    <format dxfId="68">
      <pivotArea dataOnly="0" labelOnly="1" grandRow="1" outline="0" fieldPosition="0"/>
    </format>
    <format dxfId="67">
      <pivotArea field="17" type="button" dataOnly="0" labelOnly="1" outline="0" axis="axisRow" fieldPosition="5"/>
    </format>
    <format dxfId="66">
      <pivotArea dataOnly="0" labelOnly="1" outline="0" fieldPosition="0">
        <references count="1">
          <reference field="1" count="0" defaultSubtotal="1"/>
        </references>
      </pivotArea>
    </format>
    <format dxfId="65">
      <pivotArea dataOnly="0" labelOnly="1" grandRow="1" outline="0" fieldPosition="0"/>
    </format>
    <format dxfId="64">
      <pivotArea field="17" type="button" dataOnly="0" labelOnly="1" outline="0" axis="axisRow" fieldPosition="5"/>
    </format>
    <format dxfId="63">
      <pivotArea dataOnly="0" labelOnly="1" outline="0" fieldPosition="0">
        <references count="1">
          <reference field="1" count="0" defaultSubtotal="1"/>
        </references>
      </pivotArea>
    </format>
    <format dxfId="62">
      <pivotArea dataOnly="0" labelOnly="1" grandRow="1" outline="0" fieldPosition="0"/>
    </format>
    <format dxfId="61">
      <pivotArea field="17" type="button" dataOnly="0" labelOnly="1" outline="0" axis="axisRow" fieldPosition="5"/>
    </format>
    <format dxfId="60">
      <pivotArea dataOnly="0" labelOnly="1" outline="0" fieldPosition="0">
        <references count="1">
          <reference field="1" count="0" defaultSubtotal="1"/>
        </references>
      </pivotArea>
    </format>
    <format dxfId="59">
      <pivotArea dataOnly="0" labelOnly="1" grandRow="1" outline="0" fieldPosition="0"/>
    </format>
    <format dxfId="58">
      <pivotArea field="17" type="button" dataOnly="0" labelOnly="1" outline="0" axis="axisRow" fieldPosition="5"/>
    </format>
    <format dxfId="57">
      <pivotArea dataOnly="0" labelOnly="1" outline="0" fieldPosition="0">
        <references count="1">
          <reference field="1" count="0" defaultSubtotal="1"/>
        </references>
      </pivotArea>
    </format>
    <format dxfId="56">
      <pivotArea dataOnly="0" labelOnly="1" grandRow="1" outline="0" fieldPosition="0"/>
    </format>
    <format dxfId="55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54">
      <pivotArea field="17" type="button" dataOnly="0" labelOnly="1" outline="0" axis="axisRow" fieldPosition="5"/>
    </format>
    <format dxfId="53">
      <pivotArea field="19" type="button" dataOnly="0" labelOnly="1" outline="0" axis="axisRow" fieldPosition="4"/>
    </format>
    <format dxfId="52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51">
      <pivotArea field="19" type="button" dataOnly="0" labelOnly="1" outline="0" axis="axisRow" fieldPosition="4"/>
    </format>
    <format dxfId="50">
      <pivotArea field="17" type="button" dataOnly="0" labelOnly="1" outline="0" axis="axisRow" fieldPosition="5"/>
    </format>
    <format dxfId="49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8">
      <pivotArea field="17" type="button" dataOnly="0" labelOnly="1" outline="0" axis="axisRow" fieldPosition="5"/>
    </format>
    <format dxfId="47">
      <pivotArea dataOnly="0" labelOnly="1" outline="0" fieldPosition="0">
        <references count="1">
          <reference field="1" count="0" defaultSubtotal="1"/>
        </references>
      </pivotArea>
    </format>
    <format dxfId="46">
      <pivotArea dataOnly="0" labelOnly="1" grandRow="1" outline="0" fieldPosition="0"/>
    </format>
    <format dxfId="45">
      <pivotArea field="17" type="button" dataOnly="0" labelOnly="1" outline="0" axis="axisRow" fieldPosition="5"/>
    </format>
    <format dxfId="44">
      <pivotArea dataOnly="0" labelOnly="1" outline="0" fieldPosition="0">
        <references count="1">
          <reference field="1" count="0" defaultSubtotal="1"/>
        </references>
      </pivotArea>
    </format>
    <format dxfId="43">
      <pivotArea dataOnly="0" labelOnly="1" grandRow="1" outline="0" fieldPosition="0"/>
    </format>
  </formats>
  <chartFormats count="12">
    <chartFormat chart="1" format="3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38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39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40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" format="41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1" format="42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1" format="43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1" format="44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1" format="45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1" format="46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1" format="47" series="1">
      <pivotArea type="data" outline="0" fieldPosition="0">
        <references count="1">
          <reference field="4294967294" count="1" selected="0">
            <x v="11"/>
          </reference>
        </references>
      </pivotArea>
    </chartFormat>
  </chartFormats>
  <pivotHierarchies count="85">
    <pivotHierarchy dragToData="1" caption="Council"/>
    <pivotHierarchy dragToData="1" caption="District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# RT Attended"/>
    <pivotHierarchy dragToData="1"/>
    <pivotHierarchy dragToData="1" caption="% RT Attended"/>
    <pivotHierarchy dragToRow="0" dragToCol="0" dragToPage="0" dragToData="1"/>
    <pivotHierarchy dragToRow="0" dragToCol="0" dragToPage="0" dragToData="1" caption="Num Units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# RT Attended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Avg"/>
    <pivotHierarchy dragToRow="0" dragToCol="0" dragToPage="0" dragToData="1" caption="Num_District_RT"/>
    <pivotHierarchy dragToRow="0" dragToCol="0" dragToPage="0" dragToData="1"/>
    <pivotHierarchy dragToRow="0" dragToCol="0" dragToPage="0" dragToData="1"/>
    <pivotHierarchy dragToData="1"/>
    <pivotHierarchy dragToData="1" caption="Aug"/>
    <pivotHierarchy dragToData="1" caption="Sep"/>
    <pivotHierarchy dragToData="1" caption="Oct"/>
    <pivotHierarchy dragToData="1" caption="Nov"/>
    <pivotHierarchy dragToData="1" caption="Dec"/>
    <pivotHierarchy dragToData="1" caption="Jan"/>
    <pivotHierarchy dragToData="1" caption="Feb"/>
    <pivotHierarchy dragToData="1" caption="Mar"/>
    <pivotHierarchy dragToData="1" caption="Apr"/>
    <pivotHierarchy dragToData="1" caption="May"/>
    <pivotHierarchy dragToData="1" caption="Jun"/>
    <pivotHierarchy dragToData="1" caption="Jul"/>
    <pivotHierarchy dragToData="1" caption="Total Volunteers"/>
    <pivotHierarchy dragToData="1"/>
    <pivotHierarchy dragToData="1"/>
    <pivotHierarchy dragToData="1"/>
  </pivotHierarchies>
  <pivotTableStyleInfo name="PivotStyleLight16" showRowHeaders="0" showColHeaders="1" showRowStripes="0" showColStripes="0" showLastColumn="1"/>
  <rowHierarchiesUsage count="6">
    <rowHierarchyUsage hierarchyUsage="0"/>
    <rowHierarchyUsage hierarchyUsage="1"/>
    <rowHierarchyUsage hierarchyUsage="3"/>
    <rowHierarchyUsage hierarchyUsage="4"/>
    <rowHierarchyUsage hierarchyUsage="23"/>
    <rowHierarchyUsage hierarchyUsage="2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RT_Merge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Parameters" displayName="Parameters" ref="A1:B4" totalsRowShown="0">
  <autoFilter ref="A1:B4"/>
  <tableColumns count="2">
    <tableColumn id="1" name="Parameter"/>
    <tableColumn id="2" name="Valu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2"/>
  <sheetViews>
    <sheetView tabSelected="1" workbookViewId="0">
      <selection activeCell="A3" sqref="A3"/>
    </sheetView>
  </sheetViews>
  <sheetFormatPr defaultRowHeight="15" x14ac:dyDescent="0.25"/>
  <cols>
    <col min="1" max="1" width="26.7109375" bestFit="1" customWidth="1"/>
    <col min="2" max="2" width="19" customWidth="1"/>
    <col min="3" max="8" width="11.7109375" customWidth="1"/>
    <col min="9" max="9" width="11.28515625" bestFit="1" customWidth="1"/>
  </cols>
  <sheetData>
    <row r="1" spans="1:20" x14ac:dyDescent="0.25">
      <c r="A1" s="1" t="s">
        <v>23</v>
      </c>
      <c r="C1" s="1" t="s">
        <v>11</v>
      </c>
      <c r="L1" s="6"/>
      <c r="S1" s="5">
        <f>COUNTA(2:2)</f>
        <v>8</v>
      </c>
      <c r="T1" s="5">
        <f>COUNTA(B:B)+3</f>
        <v>12</v>
      </c>
    </row>
    <row r="2" spans="1:20" ht="26.25" customHeight="1" x14ac:dyDescent="0.25">
      <c r="A2" s="1" t="s">
        <v>12</v>
      </c>
      <c r="B2" s="1" t="s">
        <v>13</v>
      </c>
      <c r="C2" t="s">
        <v>99</v>
      </c>
      <c r="D2" s="15" t="s">
        <v>8</v>
      </c>
      <c r="E2" t="s">
        <v>477</v>
      </c>
      <c r="F2" t="s">
        <v>478</v>
      </c>
      <c r="G2" t="s">
        <v>479</v>
      </c>
      <c r="H2" s="3" t="s">
        <v>7</v>
      </c>
    </row>
    <row r="3" spans="1:20" x14ac:dyDescent="0.25">
      <c r="A3" t="s">
        <v>88</v>
      </c>
      <c r="B3" t="s">
        <v>89</v>
      </c>
      <c r="C3" s="2">
        <v>0</v>
      </c>
      <c r="D3" s="2">
        <v>0</v>
      </c>
      <c r="E3" s="2"/>
      <c r="F3" s="2"/>
      <c r="G3" s="2">
        <v>0</v>
      </c>
      <c r="H3" s="2">
        <v>0</v>
      </c>
    </row>
    <row r="4" spans="1:20" x14ac:dyDescent="0.25">
      <c r="B4" t="s">
        <v>90</v>
      </c>
      <c r="C4" s="2">
        <v>1</v>
      </c>
      <c r="D4" s="2">
        <v>22</v>
      </c>
      <c r="E4" s="2">
        <v>0</v>
      </c>
      <c r="F4" s="2"/>
      <c r="G4" s="2">
        <v>24</v>
      </c>
      <c r="H4" s="2">
        <v>47</v>
      </c>
    </row>
    <row r="5" spans="1:20" x14ac:dyDescent="0.25">
      <c r="B5" t="s">
        <v>91</v>
      </c>
      <c r="C5" s="2">
        <v>0</v>
      </c>
      <c r="D5" s="2">
        <v>25</v>
      </c>
      <c r="E5" s="2"/>
      <c r="F5" s="2">
        <v>0</v>
      </c>
      <c r="G5" s="2">
        <v>14</v>
      </c>
      <c r="H5" s="2">
        <v>39</v>
      </c>
    </row>
    <row r="6" spans="1:20" x14ac:dyDescent="0.25">
      <c r="B6" t="s">
        <v>92</v>
      </c>
      <c r="C6" s="2">
        <v>0</v>
      </c>
      <c r="D6" s="2">
        <v>18</v>
      </c>
      <c r="E6" s="2"/>
      <c r="F6" s="2"/>
      <c r="G6" s="2">
        <v>12</v>
      </c>
      <c r="H6" s="2">
        <v>30</v>
      </c>
    </row>
    <row r="7" spans="1:20" x14ac:dyDescent="0.25">
      <c r="B7" t="s">
        <v>93</v>
      </c>
      <c r="C7" s="2">
        <v>2</v>
      </c>
      <c r="D7" s="2">
        <v>23</v>
      </c>
      <c r="E7" s="2"/>
      <c r="F7" s="2"/>
      <c r="G7" s="2">
        <v>14</v>
      </c>
      <c r="H7" s="2">
        <v>39</v>
      </c>
    </row>
    <row r="8" spans="1:20" x14ac:dyDescent="0.25">
      <c r="B8" t="s">
        <v>94</v>
      </c>
      <c r="C8" s="2">
        <v>1</v>
      </c>
      <c r="D8" s="2">
        <v>29</v>
      </c>
      <c r="E8" s="2"/>
      <c r="F8" s="2"/>
      <c r="G8" s="2">
        <v>9</v>
      </c>
      <c r="H8" s="2">
        <v>39</v>
      </c>
    </row>
    <row r="9" spans="1:20" x14ac:dyDescent="0.25">
      <c r="B9" t="s">
        <v>95</v>
      </c>
      <c r="C9" s="2">
        <v>0</v>
      </c>
      <c r="D9" s="2">
        <v>12</v>
      </c>
      <c r="E9" s="2">
        <v>0</v>
      </c>
      <c r="F9" s="2"/>
      <c r="G9" s="2">
        <v>10</v>
      </c>
      <c r="H9" s="2">
        <v>22</v>
      </c>
    </row>
    <row r="10" spans="1:20" x14ac:dyDescent="0.25">
      <c r="B10" t="s">
        <v>96</v>
      </c>
      <c r="C10" s="2">
        <v>0</v>
      </c>
      <c r="D10" s="2">
        <v>31</v>
      </c>
      <c r="E10" s="2"/>
      <c r="F10" s="2">
        <v>0</v>
      </c>
      <c r="G10" s="2">
        <v>21</v>
      </c>
      <c r="H10" s="2">
        <v>52</v>
      </c>
    </row>
    <row r="11" spans="1:20" x14ac:dyDescent="0.25">
      <c r="A11" t="s">
        <v>97</v>
      </c>
      <c r="C11" s="2">
        <v>4</v>
      </c>
      <c r="D11" s="2">
        <v>160</v>
      </c>
      <c r="E11" s="2">
        <v>0</v>
      </c>
      <c r="F11" s="2">
        <v>0</v>
      </c>
      <c r="G11" s="2">
        <v>104</v>
      </c>
      <c r="H11" s="2">
        <v>268</v>
      </c>
    </row>
    <row r="12" spans="1:20" x14ac:dyDescent="0.25">
      <c r="A12" t="s">
        <v>7</v>
      </c>
      <c r="C12" s="2">
        <v>4</v>
      </c>
      <c r="D12" s="2">
        <v>160</v>
      </c>
      <c r="E12" s="2">
        <v>0</v>
      </c>
      <c r="F12" s="2">
        <v>0</v>
      </c>
      <c r="G12" s="2">
        <v>104</v>
      </c>
      <c r="H12" s="2">
        <v>268</v>
      </c>
    </row>
  </sheetData>
  <printOptions horizontalCentered="1"/>
  <pageMargins left="0.7" right="0.7" top="0.75" bottom="0.75" header="0.3" footer="0.3"/>
  <pageSetup orientation="landscape" horizontalDpi="4294967293" verticalDpi="4294967293" r:id="rId2"/>
  <headerFooter>
    <oddHeader>&amp;C&amp;A</oddHeader>
    <oddFooter>&amp;L
Printed: &amp;D&amp;C&amp;G
Page &amp;P of &amp;N</oddFoot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B672"/>
  <sheetViews>
    <sheetView workbookViewId="0">
      <selection activeCell="A2" sqref="A2"/>
    </sheetView>
  </sheetViews>
  <sheetFormatPr defaultRowHeight="15" x14ac:dyDescent="0.25"/>
  <cols>
    <col min="1" max="1" width="26.7109375" bestFit="1" customWidth="1"/>
    <col min="2" max="2" width="24" bestFit="1" customWidth="1"/>
    <col min="3" max="3" width="11.85546875" bestFit="1" customWidth="1"/>
    <col min="4" max="4" width="12.85546875" bestFit="1" customWidth="1"/>
    <col min="5" max="5" width="12.7109375" bestFit="1" customWidth="1"/>
    <col min="6" max="6" width="6.28515625" customWidth="1"/>
  </cols>
  <sheetData>
    <row r="1" spans="1:28" x14ac:dyDescent="0.25">
      <c r="A1" s="1" t="s">
        <v>18</v>
      </c>
      <c r="B1" t="s" vm="3">
        <v>21</v>
      </c>
      <c r="AA1" s="5">
        <f>COUNTA(3:3)</f>
        <v>6</v>
      </c>
      <c r="AB1" s="5">
        <f>COUNTA(F:F)+3</f>
        <v>673</v>
      </c>
    </row>
    <row r="3" spans="1:28" x14ac:dyDescent="0.25">
      <c r="A3" s="1" t="s">
        <v>9</v>
      </c>
      <c r="B3" s="1" t="s">
        <v>10</v>
      </c>
      <c r="C3" s="1" t="s">
        <v>11</v>
      </c>
      <c r="D3" s="1" t="s">
        <v>16</v>
      </c>
      <c r="E3" s="1" t="s">
        <v>17</v>
      </c>
      <c r="F3" t="s">
        <v>86</v>
      </c>
    </row>
    <row r="4" spans="1:28" x14ac:dyDescent="0.25">
      <c r="A4" t="s">
        <v>88</v>
      </c>
      <c r="B4" t="s">
        <v>89</v>
      </c>
      <c r="C4" t="s">
        <v>99</v>
      </c>
      <c r="D4" t="s">
        <v>480</v>
      </c>
      <c r="E4">
        <v>0</v>
      </c>
      <c r="F4" s="2">
        <v>1</v>
      </c>
    </row>
    <row r="5" spans="1:28" x14ac:dyDescent="0.25">
      <c r="D5" t="s">
        <v>481</v>
      </c>
      <c r="E5">
        <v>1</v>
      </c>
      <c r="F5" s="2">
        <v>1</v>
      </c>
    </row>
    <row r="6" spans="1:28" x14ac:dyDescent="0.25">
      <c r="D6" t="s">
        <v>482</v>
      </c>
      <c r="E6">
        <v>0</v>
      </c>
      <c r="F6" s="2">
        <v>1</v>
      </c>
    </row>
    <row r="7" spans="1:28" x14ac:dyDescent="0.25">
      <c r="D7" t="s">
        <v>483</v>
      </c>
      <c r="E7">
        <v>0</v>
      </c>
      <c r="F7" s="2">
        <v>1</v>
      </c>
    </row>
    <row r="8" spans="1:28" x14ac:dyDescent="0.25">
      <c r="D8" t="s">
        <v>133</v>
      </c>
      <c r="E8">
        <v>1</v>
      </c>
      <c r="F8" s="2">
        <v>1</v>
      </c>
    </row>
    <row r="9" spans="1:28" x14ac:dyDescent="0.25">
      <c r="D9" t="s">
        <v>484</v>
      </c>
      <c r="E9">
        <v>0</v>
      </c>
      <c r="F9" s="2">
        <v>1</v>
      </c>
    </row>
    <row r="10" spans="1:28" x14ac:dyDescent="0.25">
      <c r="D10" t="s">
        <v>485</v>
      </c>
      <c r="E10">
        <v>0</v>
      </c>
      <c r="F10" s="2">
        <v>1</v>
      </c>
    </row>
    <row r="11" spans="1:28" x14ac:dyDescent="0.25">
      <c r="C11" t="s">
        <v>8</v>
      </c>
      <c r="D11" t="s">
        <v>100</v>
      </c>
      <c r="E11">
        <v>0</v>
      </c>
      <c r="F11" s="2">
        <v>1</v>
      </c>
    </row>
    <row r="12" spans="1:28" x14ac:dyDescent="0.25">
      <c r="D12" t="s">
        <v>102</v>
      </c>
      <c r="E12">
        <v>0</v>
      </c>
      <c r="F12" s="2">
        <v>1</v>
      </c>
    </row>
    <row r="13" spans="1:28" x14ac:dyDescent="0.25">
      <c r="D13" t="s">
        <v>103</v>
      </c>
      <c r="E13">
        <v>0</v>
      </c>
      <c r="F13" s="2">
        <v>1</v>
      </c>
    </row>
    <row r="14" spans="1:28" x14ac:dyDescent="0.25">
      <c r="D14" t="s">
        <v>104</v>
      </c>
      <c r="E14">
        <v>0</v>
      </c>
      <c r="F14" s="2">
        <v>1</v>
      </c>
    </row>
    <row r="15" spans="1:28" x14ac:dyDescent="0.25">
      <c r="D15" t="s">
        <v>105</v>
      </c>
      <c r="E15">
        <v>0</v>
      </c>
      <c r="F15" s="2">
        <v>1</v>
      </c>
    </row>
    <row r="16" spans="1:28" x14ac:dyDescent="0.25">
      <c r="D16" t="s">
        <v>106</v>
      </c>
      <c r="E16">
        <v>1</v>
      </c>
      <c r="F16" s="2">
        <v>1</v>
      </c>
    </row>
    <row r="17" spans="4:6" x14ac:dyDescent="0.25">
      <c r="D17" t="s">
        <v>107</v>
      </c>
      <c r="E17">
        <v>0</v>
      </c>
      <c r="F17" s="2">
        <v>1</v>
      </c>
    </row>
    <row r="18" spans="4:6" x14ac:dyDescent="0.25">
      <c r="D18" t="s">
        <v>108</v>
      </c>
      <c r="E18">
        <v>0</v>
      </c>
      <c r="F18" s="2">
        <v>1</v>
      </c>
    </row>
    <row r="19" spans="4:6" x14ac:dyDescent="0.25">
      <c r="D19" t="s">
        <v>109</v>
      </c>
      <c r="E19">
        <v>1</v>
      </c>
      <c r="F19" s="2">
        <v>1</v>
      </c>
    </row>
    <row r="20" spans="4:6" x14ac:dyDescent="0.25">
      <c r="D20" t="s">
        <v>110</v>
      </c>
      <c r="E20">
        <v>0</v>
      </c>
      <c r="F20" s="2">
        <v>1</v>
      </c>
    </row>
    <row r="21" spans="4:6" x14ac:dyDescent="0.25">
      <c r="D21" t="s">
        <v>111</v>
      </c>
      <c r="E21">
        <v>0</v>
      </c>
      <c r="F21" s="2">
        <v>1</v>
      </c>
    </row>
    <row r="22" spans="4:6" x14ac:dyDescent="0.25">
      <c r="D22" t="s">
        <v>112</v>
      </c>
      <c r="E22">
        <v>0</v>
      </c>
      <c r="F22" s="2">
        <v>1</v>
      </c>
    </row>
    <row r="23" spans="4:6" x14ac:dyDescent="0.25">
      <c r="D23" t="s">
        <v>113</v>
      </c>
      <c r="E23">
        <v>0</v>
      </c>
      <c r="F23" s="2">
        <v>1</v>
      </c>
    </row>
    <row r="24" spans="4:6" x14ac:dyDescent="0.25">
      <c r="D24" t="s">
        <v>114</v>
      </c>
      <c r="E24">
        <v>0</v>
      </c>
      <c r="F24" s="2">
        <v>1</v>
      </c>
    </row>
    <row r="25" spans="4:6" x14ac:dyDescent="0.25">
      <c r="D25" t="s">
        <v>115</v>
      </c>
      <c r="E25">
        <v>0</v>
      </c>
      <c r="F25" s="2">
        <v>1</v>
      </c>
    </row>
    <row r="26" spans="4:6" x14ac:dyDescent="0.25">
      <c r="D26" t="s">
        <v>116</v>
      </c>
      <c r="E26">
        <v>0</v>
      </c>
      <c r="F26" s="2">
        <v>1</v>
      </c>
    </row>
    <row r="27" spans="4:6" x14ac:dyDescent="0.25">
      <c r="D27" t="s">
        <v>117</v>
      </c>
      <c r="E27">
        <v>0</v>
      </c>
      <c r="F27" s="2">
        <v>1</v>
      </c>
    </row>
    <row r="28" spans="4:6" x14ac:dyDescent="0.25">
      <c r="D28" t="s">
        <v>118</v>
      </c>
      <c r="E28">
        <v>0</v>
      </c>
      <c r="F28" s="2">
        <v>1</v>
      </c>
    </row>
    <row r="29" spans="4:6" x14ac:dyDescent="0.25">
      <c r="D29" t="s">
        <v>119</v>
      </c>
      <c r="E29">
        <v>0</v>
      </c>
      <c r="F29" s="2">
        <v>1</v>
      </c>
    </row>
    <row r="30" spans="4:6" x14ac:dyDescent="0.25">
      <c r="D30" t="s">
        <v>120</v>
      </c>
      <c r="E30">
        <v>1</v>
      </c>
      <c r="F30" s="2">
        <v>1</v>
      </c>
    </row>
    <row r="31" spans="4:6" x14ac:dyDescent="0.25">
      <c r="D31" t="s">
        <v>121</v>
      </c>
      <c r="E31">
        <v>0</v>
      </c>
      <c r="F31" s="2">
        <v>1</v>
      </c>
    </row>
    <row r="32" spans="4:6" x14ac:dyDescent="0.25">
      <c r="D32" t="s">
        <v>122</v>
      </c>
      <c r="E32">
        <v>0</v>
      </c>
      <c r="F32" s="2">
        <v>1</v>
      </c>
    </row>
    <row r="33" spans="4:6" x14ac:dyDescent="0.25">
      <c r="D33" t="s">
        <v>123</v>
      </c>
      <c r="E33">
        <v>0</v>
      </c>
      <c r="F33" s="2">
        <v>1</v>
      </c>
    </row>
    <row r="34" spans="4:6" x14ac:dyDescent="0.25">
      <c r="D34" t="s">
        <v>124</v>
      </c>
      <c r="E34">
        <v>1</v>
      </c>
      <c r="F34" s="2">
        <v>1</v>
      </c>
    </row>
    <row r="35" spans="4:6" x14ac:dyDescent="0.25">
      <c r="D35" t="s">
        <v>125</v>
      </c>
      <c r="E35">
        <v>1</v>
      </c>
      <c r="F35" s="2">
        <v>1</v>
      </c>
    </row>
    <row r="36" spans="4:6" x14ac:dyDescent="0.25">
      <c r="D36" t="s">
        <v>126</v>
      </c>
      <c r="E36">
        <v>0</v>
      </c>
      <c r="F36" s="2">
        <v>1</v>
      </c>
    </row>
    <row r="37" spans="4:6" x14ac:dyDescent="0.25">
      <c r="D37" t="s">
        <v>127</v>
      </c>
      <c r="E37">
        <v>0</v>
      </c>
      <c r="F37" s="2">
        <v>1</v>
      </c>
    </row>
    <row r="38" spans="4:6" x14ac:dyDescent="0.25">
      <c r="D38" t="s">
        <v>128</v>
      </c>
      <c r="E38">
        <v>0</v>
      </c>
      <c r="F38" s="2">
        <v>1</v>
      </c>
    </row>
    <row r="39" spans="4:6" x14ac:dyDescent="0.25">
      <c r="D39" t="s">
        <v>129</v>
      </c>
      <c r="E39">
        <v>0</v>
      </c>
      <c r="F39" s="2">
        <v>1</v>
      </c>
    </row>
    <row r="40" spans="4:6" x14ac:dyDescent="0.25">
      <c r="D40" t="s">
        <v>130</v>
      </c>
      <c r="E40">
        <v>0</v>
      </c>
      <c r="F40" s="2">
        <v>1</v>
      </c>
    </row>
    <row r="41" spans="4:6" x14ac:dyDescent="0.25">
      <c r="D41" t="s">
        <v>131</v>
      </c>
      <c r="E41">
        <v>0</v>
      </c>
      <c r="F41" s="2">
        <v>1</v>
      </c>
    </row>
    <row r="42" spans="4:6" x14ac:dyDescent="0.25">
      <c r="D42" t="s">
        <v>132</v>
      </c>
      <c r="E42">
        <v>0</v>
      </c>
      <c r="F42" s="2">
        <v>1</v>
      </c>
    </row>
    <row r="43" spans="4:6" x14ac:dyDescent="0.25">
      <c r="D43" t="s">
        <v>133</v>
      </c>
      <c r="E43">
        <v>0</v>
      </c>
      <c r="F43" s="2">
        <v>1</v>
      </c>
    </row>
    <row r="44" spans="4:6" x14ac:dyDescent="0.25">
      <c r="D44" t="s">
        <v>134</v>
      </c>
      <c r="E44">
        <v>1</v>
      </c>
      <c r="F44" s="2">
        <v>1</v>
      </c>
    </row>
    <row r="45" spans="4:6" x14ac:dyDescent="0.25">
      <c r="D45" t="s">
        <v>135</v>
      </c>
      <c r="E45">
        <v>0</v>
      </c>
      <c r="F45" s="2">
        <v>1</v>
      </c>
    </row>
    <row r="46" spans="4:6" x14ac:dyDescent="0.25">
      <c r="D46" t="s">
        <v>136</v>
      </c>
      <c r="E46">
        <v>0</v>
      </c>
      <c r="F46" s="2">
        <v>1</v>
      </c>
    </row>
    <row r="47" spans="4:6" x14ac:dyDescent="0.25">
      <c r="D47" t="s">
        <v>137</v>
      </c>
      <c r="E47">
        <v>0</v>
      </c>
      <c r="F47" s="2">
        <v>1</v>
      </c>
    </row>
    <row r="48" spans="4:6" x14ac:dyDescent="0.25">
      <c r="D48" t="s">
        <v>138</v>
      </c>
      <c r="E48">
        <v>0</v>
      </c>
      <c r="F48" s="2">
        <v>1</v>
      </c>
    </row>
    <row r="49" spans="4:6" x14ac:dyDescent="0.25">
      <c r="D49" t="s">
        <v>139</v>
      </c>
      <c r="E49">
        <v>0</v>
      </c>
      <c r="F49" s="2">
        <v>1</v>
      </c>
    </row>
    <row r="50" spans="4:6" x14ac:dyDescent="0.25">
      <c r="D50" t="s">
        <v>140</v>
      </c>
      <c r="E50">
        <v>0</v>
      </c>
      <c r="F50" s="2">
        <v>1</v>
      </c>
    </row>
    <row r="51" spans="4:6" x14ac:dyDescent="0.25">
      <c r="D51" t="s">
        <v>141</v>
      </c>
      <c r="E51">
        <v>0</v>
      </c>
      <c r="F51" s="2">
        <v>1</v>
      </c>
    </row>
    <row r="52" spans="4:6" x14ac:dyDescent="0.25">
      <c r="D52" t="s">
        <v>142</v>
      </c>
      <c r="E52">
        <v>0</v>
      </c>
      <c r="F52" s="2">
        <v>1</v>
      </c>
    </row>
    <row r="53" spans="4:6" x14ac:dyDescent="0.25">
      <c r="D53" t="s">
        <v>143</v>
      </c>
      <c r="E53">
        <v>0</v>
      </c>
      <c r="F53" s="2">
        <v>1</v>
      </c>
    </row>
    <row r="54" spans="4:6" x14ac:dyDescent="0.25">
      <c r="D54" t="s">
        <v>144</v>
      </c>
      <c r="E54">
        <v>0</v>
      </c>
      <c r="F54" s="2">
        <v>1</v>
      </c>
    </row>
    <row r="55" spans="4:6" x14ac:dyDescent="0.25">
      <c r="D55" t="s">
        <v>145</v>
      </c>
      <c r="E55">
        <v>0</v>
      </c>
      <c r="F55" s="2">
        <v>1</v>
      </c>
    </row>
    <row r="56" spans="4:6" x14ac:dyDescent="0.25">
      <c r="D56" t="s">
        <v>146</v>
      </c>
      <c r="E56">
        <v>0</v>
      </c>
      <c r="F56" s="2">
        <v>1</v>
      </c>
    </row>
    <row r="57" spans="4:6" x14ac:dyDescent="0.25">
      <c r="D57" t="s">
        <v>147</v>
      </c>
      <c r="E57">
        <v>0</v>
      </c>
      <c r="F57" s="2">
        <v>1</v>
      </c>
    </row>
    <row r="58" spans="4:6" x14ac:dyDescent="0.25">
      <c r="D58" t="s">
        <v>148</v>
      </c>
      <c r="E58">
        <v>0</v>
      </c>
      <c r="F58" s="2">
        <v>1</v>
      </c>
    </row>
    <row r="59" spans="4:6" x14ac:dyDescent="0.25">
      <c r="D59" t="s">
        <v>149</v>
      </c>
      <c r="E59">
        <v>0</v>
      </c>
      <c r="F59" s="2">
        <v>1</v>
      </c>
    </row>
    <row r="60" spans="4:6" x14ac:dyDescent="0.25">
      <c r="D60" t="s">
        <v>150</v>
      </c>
      <c r="E60">
        <v>0</v>
      </c>
      <c r="F60" s="2">
        <v>1</v>
      </c>
    </row>
    <row r="61" spans="4:6" x14ac:dyDescent="0.25">
      <c r="D61" t="s">
        <v>151</v>
      </c>
      <c r="E61">
        <v>0</v>
      </c>
      <c r="F61" s="2">
        <v>1</v>
      </c>
    </row>
    <row r="62" spans="4:6" x14ac:dyDescent="0.25">
      <c r="D62" t="s">
        <v>152</v>
      </c>
      <c r="E62">
        <v>0</v>
      </c>
      <c r="F62" s="2">
        <v>1</v>
      </c>
    </row>
    <row r="63" spans="4:6" x14ac:dyDescent="0.25">
      <c r="D63" t="s">
        <v>153</v>
      </c>
      <c r="E63">
        <v>0</v>
      </c>
      <c r="F63" s="2">
        <v>1</v>
      </c>
    </row>
    <row r="64" spans="4:6" x14ac:dyDescent="0.25">
      <c r="D64" t="s">
        <v>154</v>
      </c>
      <c r="E64">
        <v>0</v>
      </c>
      <c r="F64" s="2">
        <v>1</v>
      </c>
    </row>
    <row r="65" spans="3:6" x14ac:dyDescent="0.25">
      <c r="D65" t="s">
        <v>155</v>
      </c>
      <c r="E65">
        <v>0</v>
      </c>
      <c r="F65" s="2">
        <v>1</v>
      </c>
    </row>
    <row r="66" spans="3:6" x14ac:dyDescent="0.25">
      <c r="D66" t="s">
        <v>156</v>
      </c>
      <c r="E66">
        <v>0</v>
      </c>
      <c r="F66" s="2">
        <v>1</v>
      </c>
    </row>
    <row r="67" spans="3:6" x14ac:dyDescent="0.25">
      <c r="D67" t="s">
        <v>157</v>
      </c>
      <c r="E67">
        <v>0</v>
      </c>
      <c r="F67" s="2">
        <v>1</v>
      </c>
    </row>
    <row r="68" spans="3:6" x14ac:dyDescent="0.25">
      <c r="C68" t="s">
        <v>479</v>
      </c>
      <c r="D68" t="s">
        <v>100</v>
      </c>
      <c r="E68">
        <v>0</v>
      </c>
      <c r="F68" s="2">
        <v>1</v>
      </c>
    </row>
    <row r="69" spans="3:6" x14ac:dyDescent="0.25">
      <c r="D69" t="s">
        <v>487</v>
      </c>
      <c r="E69">
        <v>0</v>
      </c>
      <c r="F69" s="2">
        <v>1</v>
      </c>
    </row>
    <row r="70" spans="3:6" x14ac:dyDescent="0.25">
      <c r="D70" t="s">
        <v>488</v>
      </c>
      <c r="E70">
        <v>0</v>
      </c>
      <c r="F70" s="2">
        <v>1</v>
      </c>
    </row>
    <row r="71" spans="3:6" x14ac:dyDescent="0.25">
      <c r="D71" t="s">
        <v>108</v>
      </c>
      <c r="E71">
        <v>0</v>
      </c>
      <c r="F71" s="2">
        <v>1</v>
      </c>
    </row>
    <row r="72" spans="3:6" x14ac:dyDescent="0.25">
      <c r="D72" t="s">
        <v>110</v>
      </c>
      <c r="E72">
        <v>0</v>
      </c>
      <c r="F72" s="2">
        <v>1</v>
      </c>
    </row>
    <row r="73" spans="3:6" x14ac:dyDescent="0.25">
      <c r="D73" t="s">
        <v>489</v>
      </c>
      <c r="E73">
        <v>0</v>
      </c>
      <c r="F73" s="2">
        <v>1</v>
      </c>
    </row>
    <row r="74" spans="3:6" x14ac:dyDescent="0.25">
      <c r="D74" t="s">
        <v>490</v>
      </c>
      <c r="E74">
        <v>0</v>
      </c>
      <c r="F74" s="2">
        <v>1</v>
      </c>
    </row>
    <row r="75" spans="3:6" x14ac:dyDescent="0.25">
      <c r="D75" t="s">
        <v>112</v>
      </c>
      <c r="E75">
        <v>0</v>
      </c>
      <c r="F75" s="2">
        <v>1</v>
      </c>
    </row>
    <row r="76" spans="3:6" x14ac:dyDescent="0.25">
      <c r="D76" t="s">
        <v>117</v>
      </c>
      <c r="E76">
        <v>0</v>
      </c>
      <c r="F76" s="2">
        <v>1</v>
      </c>
    </row>
    <row r="77" spans="3:6" x14ac:dyDescent="0.25">
      <c r="D77" t="s">
        <v>491</v>
      </c>
      <c r="E77">
        <v>0</v>
      </c>
      <c r="F77" s="2">
        <v>1</v>
      </c>
    </row>
    <row r="78" spans="3:6" x14ac:dyDescent="0.25">
      <c r="D78" t="s">
        <v>492</v>
      </c>
      <c r="E78">
        <v>0</v>
      </c>
      <c r="F78" s="2">
        <v>1</v>
      </c>
    </row>
    <row r="79" spans="3:6" x14ac:dyDescent="0.25">
      <c r="D79" t="s">
        <v>480</v>
      </c>
      <c r="E79">
        <v>0</v>
      </c>
      <c r="F79" s="2">
        <v>1</v>
      </c>
    </row>
    <row r="80" spans="3:6" x14ac:dyDescent="0.25">
      <c r="D80" t="s">
        <v>120</v>
      </c>
      <c r="E80">
        <v>0</v>
      </c>
      <c r="F80" s="2">
        <v>1</v>
      </c>
    </row>
    <row r="81" spans="4:6" x14ac:dyDescent="0.25">
      <c r="D81" t="s">
        <v>493</v>
      </c>
      <c r="E81">
        <v>0</v>
      </c>
      <c r="F81" s="2">
        <v>1</v>
      </c>
    </row>
    <row r="82" spans="4:6" x14ac:dyDescent="0.25">
      <c r="D82" t="s">
        <v>494</v>
      </c>
      <c r="E82">
        <v>0</v>
      </c>
      <c r="F82" s="2">
        <v>1</v>
      </c>
    </row>
    <row r="83" spans="4:6" x14ac:dyDescent="0.25">
      <c r="D83" t="s">
        <v>122</v>
      </c>
      <c r="E83">
        <v>0</v>
      </c>
      <c r="F83" s="2">
        <v>1</v>
      </c>
    </row>
    <row r="84" spans="4:6" x14ac:dyDescent="0.25">
      <c r="D84" t="s">
        <v>125</v>
      </c>
      <c r="E84">
        <v>0</v>
      </c>
      <c r="F84" s="2">
        <v>1</v>
      </c>
    </row>
    <row r="85" spans="4:6" x14ac:dyDescent="0.25">
      <c r="D85" t="s">
        <v>126</v>
      </c>
      <c r="E85">
        <v>0</v>
      </c>
      <c r="F85" s="2">
        <v>1</v>
      </c>
    </row>
    <row r="86" spans="4:6" x14ac:dyDescent="0.25">
      <c r="D86" t="s">
        <v>131</v>
      </c>
      <c r="E86">
        <v>0</v>
      </c>
      <c r="F86" s="2">
        <v>1</v>
      </c>
    </row>
    <row r="87" spans="4:6" x14ac:dyDescent="0.25">
      <c r="D87" t="s">
        <v>133</v>
      </c>
      <c r="E87">
        <v>0</v>
      </c>
      <c r="F87" s="2">
        <v>1</v>
      </c>
    </row>
    <row r="88" spans="4:6" x14ac:dyDescent="0.25">
      <c r="D88" t="s">
        <v>495</v>
      </c>
      <c r="E88">
        <v>1</v>
      </c>
      <c r="F88" s="2">
        <v>1</v>
      </c>
    </row>
    <row r="89" spans="4:6" x14ac:dyDescent="0.25">
      <c r="D89" t="s">
        <v>496</v>
      </c>
      <c r="E89">
        <v>0</v>
      </c>
      <c r="F89" s="2">
        <v>1</v>
      </c>
    </row>
    <row r="90" spans="4:6" x14ac:dyDescent="0.25">
      <c r="D90" t="s">
        <v>497</v>
      </c>
      <c r="E90">
        <v>0</v>
      </c>
      <c r="F90" s="2">
        <v>1</v>
      </c>
    </row>
    <row r="91" spans="4:6" x14ac:dyDescent="0.25">
      <c r="D91" t="s">
        <v>498</v>
      </c>
      <c r="E91">
        <v>0</v>
      </c>
      <c r="F91" s="2">
        <v>1</v>
      </c>
    </row>
    <row r="92" spans="4:6" x14ac:dyDescent="0.25">
      <c r="D92" t="s">
        <v>140</v>
      </c>
      <c r="E92">
        <v>0</v>
      </c>
      <c r="F92" s="2">
        <v>1</v>
      </c>
    </row>
    <row r="93" spans="4:6" x14ac:dyDescent="0.25">
      <c r="D93" t="s">
        <v>499</v>
      </c>
      <c r="E93">
        <v>0</v>
      </c>
      <c r="F93" s="2">
        <v>1</v>
      </c>
    </row>
    <row r="94" spans="4:6" x14ac:dyDescent="0.25">
      <c r="D94" t="s">
        <v>500</v>
      </c>
      <c r="E94">
        <v>0</v>
      </c>
      <c r="F94" s="2">
        <v>1</v>
      </c>
    </row>
    <row r="95" spans="4:6" x14ac:dyDescent="0.25">
      <c r="D95" t="s">
        <v>501</v>
      </c>
      <c r="E95">
        <v>0</v>
      </c>
      <c r="F95" s="2">
        <v>1</v>
      </c>
    </row>
    <row r="96" spans="4:6" x14ac:dyDescent="0.25">
      <c r="D96" t="s">
        <v>502</v>
      </c>
      <c r="E96">
        <v>0</v>
      </c>
      <c r="F96" s="2">
        <v>1</v>
      </c>
    </row>
    <row r="97" spans="2:6" x14ac:dyDescent="0.25">
      <c r="D97" t="s">
        <v>146</v>
      </c>
      <c r="E97">
        <v>1</v>
      </c>
      <c r="F97" s="2">
        <v>1</v>
      </c>
    </row>
    <row r="98" spans="2:6" x14ac:dyDescent="0.25">
      <c r="D98" t="s">
        <v>503</v>
      </c>
      <c r="E98">
        <v>0</v>
      </c>
      <c r="F98" s="2">
        <v>1</v>
      </c>
    </row>
    <row r="99" spans="2:6" x14ac:dyDescent="0.25">
      <c r="D99" t="s">
        <v>151</v>
      </c>
      <c r="E99">
        <v>0</v>
      </c>
      <c r="F99" s="2">
        <v>1</v>
      </c>
    </row>
    <row r="100" spans="2:6" x14ac:dyDescent="0.25">
      <c r="D100" t="s">
        <v>485</v>
      </c>
      <c r="E100">
        <v>0</v>
      </c>
      <c r="F100" s="2">
        <v>1</v>
      </c>
    </row>
    <row r="101" spans="2:6" x14ac:dyDescent="0.25">
      <c r="D101" t="s">
        <v>153</v>
      </c>
      <c r="E101">
        <v>0</v>
      </c>
      <c r="F101" s="2">
        <v>1</v>
      </c>
    </row>
    <row r="102" spans="2:6" x14ac:dyDescent="0.25">
      <c r="D102" t="s">
        <v>504</v>
      </c>
      <c r="E102">
        <v>0</v>
      </c>
      <c r="F102" s="2">
        <v>1</v>
      </c>
    </row>
    <row r="103" spans="2:6" x14ac:dyDescent="0.25">
      <c r="D103" t="s">
        <v>505</v>
      </c>
      <c r="E103">
        <v>0</v>
      </c>
      <c r="F103" s="2">
        <v>1</v>
      </c>
    </row>
    <row r="104" spans="2:6" x14ac:dyDescent="0.25">
      <c r="D104" t="s">
        <v>157</v>
      </c>
      <c r="E104">
        <v>0</v>
      </c>
      <c r="F104" s="2">
        <v>1</v>
      </c>
    </row>
    <row r="105" spans="2:6" x14ac:dyDescent="0.25">
      <c r="B105" t="s">
        <v>158</v>
      </c>
      <c r="F105" s="2">
        <v>101</v>
      </c>
    </row>
    <row r="106" spans="2:6" x14ac:dyDescent="0.25">
      <c r="B106" t="s">
        <v>90</v>
      </c>
      <c r="C106" t="s">
        <v>99</v>
      </c>
      <c r="D106" t="s">
        <v>159</v>
      </c>
      <c r="E106">
        <v>1</v>
      </c>
      <c r="F106" s="2">
        <v>1</v>
      </c>
    </row>
    <row r="107" spans="2:6" x14ac:dyDescent="0.25">
      <c r="D107" t="s">
        <v>167</v>
      </c>
      <c r="E107">
        <v>1</v>
      </c>
      <c r="F107" s="2">
        <v>1</v>
      </c>
    </row>
    <row r="108" spans="2:6" x14ac:dyDescent="0.25">
      <c r="D108" t="s">
        <v>169</v>
      </c>
      <c r="E108">
        <v>0</v>
      </c>
      <c r="F108" s="2">
        <v>1</v>
      </c>
    </row>
    <row r="109" spans="2:6" x14ac:dyDescent="0.25">
      <c r="D109" t="s">
        <v>507</v>
      </c>
      <c r="E109">
        <v>0</v>
      </c>
      <c r="F109" s="2">
        <v>1</v>
      </c>
    </row>
    <row r="110" spans="2:6" x14ac:dyDescent="0.25">
      <c r="D110" t="s">
        <v>192</v>
      </c>
      <c r="E110">
        <v>1</v>
      </c>
      <c r="F110" s="2">
        <v>1</v>
      </c>
    </row>
    <row r="111" spans="2:6" x14ac:dyDescent="0.25">
      <c r="D111" t="s">
        <v>508</v>
      </c>
      <c r="E111">
        <v>0</v>
      </c>
      <c r="F111" s="2">
        <v>1</v>
      </c>
    </row>
    <row r="112" spans="2:6" x14ac:dyDescent="0.25">
      <c r="C112" t="s">
        <v>8</v>
      </c>
      <c r="D112" t="s">
        <v>87</v>
      </c>
      <c r="E112">
        <v>1</v>
      </c>
      <c r="F112" s="2">
        <v>1</v>
      </c>
    </row>
    <row r="113" spans="4:6" x14ac:dyDescent="0.25">
      <c r="D113" t="s">
        <v>159</v>
      </c>
      <c r="E113">
        <v>0</v>
      </c>
      <c r="F113" s="2">
        <v>1</v>
      </c>
    </row>
    <row r="114" spans="4:6" x14ac:dyDescent="0.25">
      <c r="D114" t="s">
        <v>160</v>
      </c>
      <c r="E114">
        <v>0</v>
      </c>
      <c r="F114" s="2">
        <v>1</v>
      </c>
    </row>
    <row r="115" spans="4:6" x14ac:dyDescent="0.25">
      <c r="D115" t="s">
        <v>161</v>
      </c>
      <c r="E115">
        <v>0</v>
      </c>
      <c r="F115" s="2">
        <v>1</v>
      </c>
    </row>
    <row r="116" spans="4:6" x14ac:dyDescent="0.25">
      <c r="D116" t="s">
        <v>162</v>
      </c>
      <c r="E116">
        <v>0</v>
      </c>
      <c r="F116" s="2">
        <v>1</v>
      </c>
    </row>
    <row r="117" spans="4:6" x14ac:dyDescent="0.25">
      <c r="D117" t="s">
        <v>163</v>
      </c>
      <c r="E117">
        <v>0</v>
      </c>
      <c r="F117" s="2">
        <v>1</v>
      </c>
    </row>
    <row r="118" spans="4:6" x14ac:dyDescent="0.25">
      <c r="D118" t="s">
        <v>164</v>
      </c>
      <c r="E118">
        <v>0</v>
      </c>
      <c r="F118" s="2">
        <v>1</v>
      </c>
    </row>
    <row r="119" spans="4:6" x14ac:dyDescent="0.25">
      <c r="D119" t="s">
        <v>165</v>
      </c>
      <c r="E119">
        <v>0</v>
      </c>
      <c r="F119" s="2">
        <v>1</v>
      </c>
    </row>
    <row r="120" spans="4:6" x14ac:dyDescent="0.25">
      <c r="D120" t="s">
        <v>166</v>
      </c>
      <c r="E120">
        <v>0</v>
      </c>
      <c r="F120" s="2">
        <v>1</v>
      </c>
    </row>
    <row r="121" spans="4:6" x14ac:dyDescent="0.25">
      <c r="D121" t="s">
        <v>167</v>
      </c>
      <c r="E121">
        <v>1</v>
      </c>
      <c r="F121" s="2">
        <v>1</v>
      </c>
    </row>
    <row r="122" spans="4:6" x14ac:dyDescent="0.25">
      <c r="D122" t="s">
        <v>168</v>
      </c>
      <c r="E122">
        <v>0</v>
      </c>
      <c r="F122" s="2">
        <v>1</v>
      </c>
    </row>
    <row r="123" spans="4:6" x14ac:dyDescent="0.25">
      <c r="D123" t="s">
        <v>169</v>
      </c>
      <c r="E123">
        <v>0</v>
      </c>
      <c r="F123" s="2">
        <v>1</v>
      </c>
    </row>
    <row r="124" spans="4:6" x14ac:dyDescent="0.25">
      <c r="D124" t="s">
        <v>170</v>
      </c>
      <c r="E124">
        <v>0</v>
      </c>
      <c r="F124" s="2">
        <v>1</v>
      </c>
    </row>
    <row r="125" spans="4:6" x14ac:dyDescent="0.25">
      <c r="D125" t="s">
        <v>171</v>
      </c>
      <c r="E125">
        <v>0</v>
      </c>
      <c r="F125" s="2">
        <v>1</v>
      </c>
    </row>
    <row r="126" spans="4:6" x14ac:dyDescent="0.25">
      <c r="D126" t="s">
        <v>172</v>
      </c>
      <c r="E126">
        <v>0</v>
      </c>
      <c r="F126" s="2">
        <v>1</v>
      </c>
    </row>
    <row r="127" spans="4:6" x14ac:dyDescent="0.25">
      <c r="D127" t="s">
        <v>173</v>
      </c>
      <c r="E127">
        <v>0</v>
      </c>
      <c r="F127" s="2">
        <v>1</v>
      </c>
    </row>
    <row r="128" spans="4:6" x14ac:dyDescent="0.25">
      <c r="D128" t="s">
        <v>174</v>
      </c>
      <c r="E128">
        <v>1</v>
      </c>
      <c r="F128" s="2">
        <v>1</v>
      </c>
    </row>
    <row r="129" spans="4:6" x14ac:dyDescent="0.25">
      <c r="D129" t="s">
        <v>175</v>
      </c>
      <c r="E129">
        <v>0</v>
      </c>
      <c r="F129" s="2">
        <v>1</v>
      </c>
    </row>
    <row r="130" spans="4:6" x14ac:dyDescent="0.25">
      <c r="D130" t="s">
        <v>176</v>
      </c>
      <c r="E130">
        <v>0</v>
      </c>
      <c r="F130" s="2">
        <v>1</v>
      </c>
    </row>
    <row r="131" spans="4:6" x14ac:dyDescent="0.25">
      <c r="D131" t="s">
        <v>177</v>
      </c>
      <c r="E131">
        <v>0</v>
      </c>
      <c r="F131" s="2">
        <v>1</v>
      </c>
    </row>
    <row r="132" spans="4:6" x14ac:dyDescent="0.25">
      <c r="D132" t="s">
        <v>178</v>
      </c>
      <c r="E132">
        <v>0</v>
      </c>
      <c r="F132" s="2">
        <v>1</v>
      </c>
    </row>
    <row r="133" spans="4:6" x14ac:dyDescent="0.25">
      <c r="D133" t="s">
        <v>179</v>
      </c>
      <c r="E133">
        <v>0</v>
      </c>
      <c r="F133" s="2">
        <v>1</v>
      </c>
    </row>
    <row r="134" spans="4:6" x14ac:dyDescent="0.25">
      <c r="D134" t="s">
        <v>180</v>
      </c>
      <c r="E134">
        <v>0</v>
      </c>
      <c r="F134" s="2">
        <v>1</v>
      </c>
    </row>
    <row r="135" spans="4:6" x14ac:dyDescent="0.25">
      <c r="D135" t="s">
        <v>181</v>
      </c>
      <c r="E135">
        <v>0</v>
      </c>
      <c r="F135" s="2">
        <v>1</v>
      </c>
    </row>
    <row r="136" spans="4:6" x14ac:dyDescent="0.25">
      <c r="D136" t="s">
        <v>182</v>
      </c>
      <c r="E136">
        <v>1</v>
      </c>
      <c r="F136" s="2">
        <v>1</v>
      </c>
    </row>
    <row r="137" spans="4:6" x14ac:dyDescent="0.25">
      <c r="D137" t="s">
        <v>183</v>
      </c>
      <c r="E137">
        <v>1</v>
      </c>
      <c r="F137" s="2">
        <v>1</v>
      </c>
    </row>
    <row r="138" spans="4:6" x14ac:dyDescent="0.25">
      <c r="D138" t="s">
        <v>184</v>
      </c>
      <c r="E138">
        <v>1</v>
      </c>
      <c r="F138" s="2">
        <v>1</v>
      </c>
    </row>
    <row r="139" spans="4:6" x14ac:dyDescent="0.25">
      <c r="D139" t="s">
        <v>185</v>
      </c>
      <c r="E139">
        <v>1</v>
      </c>
      <c r="F139" s="2">
        <v>1</v>
      </c>
    </row>
    <row r="140" spans="4:6" x14ac:dyDescent="0.25">
      <c r="D140" t="s">
        <v>186</v>
      </c>
      <c r="E140">
        <v>1</v>
      </c>
      <c r="F140" s="2">
        <v>1</v>
      </c>
    </row>
    <row r="141" spans="4:6" x14ac:dyDescent="0.25">
      <c r="D141" t="s">
        <v>187</v>
      </c>
      <c r="E141">
        <v>0</v>
      </c>
      <c r="F141" s="2">
        <v>1</v>
      </c>
    </row>
    <row r="142" spans="4:6" x14ac:dyDescent="0.25">
      <c r="D142" t="s">
        <v>188</v>
      </c>
      <c r="E142">
        <v>0</v>
      </c>
      <c r="F142" s="2">
        <v>1</v>
      </c>
    </row>
    <row r="143" spans="4:6" x14ac:dyDescent="0.25">
      <c r="D143" t="s">
        <v>189</v>
      </c>
      <c r="E143">
        <v>0</v>
      </c>
      <c r="F143" s="2">
        <v>1</v>
      </c>
    </row>
    <row r="144" spans="4:6" x14ac:dyDescent="0.25">
      <c r="D144" t="s">
        <v>190</v>
      </c>
      <c r="E144">
        <v>0</v>
      </c>
      <c r="F144" s="2">
        <v>1</v>
      </c>
    </row>
    <row r="145" spans="3:6" x14ac:dyDescent="0.25">
      <c r="D145" t="s">
        <v>191</v>
      </c>
      <c r="E145">
        <v>0</v>
      </c>
      <c r="F145" s="2">
        <v>1</v>
      </c>
    </row>
    <row r="146" spans="3:6" x14ac:dyDescent="0.25">
      <c r="D146" t="s">
        <v>192</v>
      </c>
      <c r="E146">
        <v>0</v>
      </c>
      <c r="F146" s="2">
        <v>1</v>
      </c>
    </row>
    <row r="147" spans="3:6" x14ac:dyDescent="0.25">
      <c r="D147" t="s">
        <v>193</v>
      </c>
      <c r="E147">
        <v>0</v>
      </c>
      <c r="F147" s="2">
        <v>1</v>
      </c>
    </row>
    <row r="148" spans="3:6" x14ac:dyDescent="0.25">
      <c r="C148" t="s">
        <v>477</v>
      </c>
      <c r="D148" t="s">
        <v>169</v>
      </c>
      <c r="E148">
        <v>0</v>
      </c>
      <c r="F148" s="2">
        <v>1</v>
      </c>
    </row>
    <row r="149" spans="3:6" x14ac:dyDescent="0.25">
      <c r="C149" t="s">
        <v>479</v>
      </c>
      <c r="D149" t="s">
        <v>159</v>
      </c>
      <c r="E149">
        <v>0</v>
      </c>
      <c r="F149" s="2">
        <v>1</v>
      </c>
    </row>
    <row r="150" spans="3:6" x14ac:dyDescent="0.25">
      <c r="D150" t="s">
        <v>160</v>
      </c>
      <c r="E150">
        <v>0</v>
      </c>
      <c r="F150" s="2">
        <v>1</v>
      </c>
    </row>
    <row r="151" spans="3:6" x14ac:dyDescent="0.25">
      <c r="D151" t="s">
        <v>510</v>
      </c>
      <c r="E151">
        <v>0</v>
      </c>
      <c r="F151" s="2">
        <v>1</v>
      </c>
    </row>
    <row r="152" spans="3:6" x14ac:dyDescent="0.25">
      <c r="D152" t="s">
        <v>511</v>
      </c>
      <c r="E152">
        <v>0</v>
      </c>
      <c r="F152" s="2">
        <v>1</v>
      </c>
    </row>
    <row r="153" spans="3:6" x14ac:dyDescent="0.25">
      <c r="D153" t="s">
        <v>512</v>
      </c>
      <c r="E153">
        <v>0</v>
      </c>
      <c r="F153" s="2">
        <v>1</v>
      </c>
    </row>
    <row r="154" spans="3:6" x14ac:dyDescent="0.25">
      <c r="D154" t="s">
        <v>165</v>
      </c>
      <c r="E154">
        <v>0</v>
      </c>
      <c r="F154" s="2">
        <v>1</v>
      </c>
    </row>
    <row r="155" spans="3:6" x14ac:dyDescent="0.25">
      <c r="D155" t="s">
        <v>167</v>
      </c>
      <c r="E155">
        <v>1</v>
      </c>
      <c r="F155" s="2">
        <v>1</v>
      </c>
    </row>
    <row r="156" spans="3:6" x14ac:dyDescent="0.25">
      <c r="D156" t="s">
        <v>168</v>
      </c>
      <c r="E156">
        <v>0</v>
      </c>
      <c r="F156" s="2">
        <v>1</v>
      </c>
    </row>
    <row r="157" spans="3:6" x14ac:dyDescent="0.25">
      <c r="D157" t="s">
        <v>513</v>
      </c>
      <c r="E157">
        <v>0</v>
      </c>
      <c r="F157" s="2">
        <v>1</v>
      </c>
    </row>
    <row r="158" spans="3:6" x14ac:dyDescent="0.25">
      <c r="D158" t="s">
        <v>169</v>
      </c>
      <c r="E158">
        <v>0</v>
      </c>
      <c r="F158" s="2">
        <v>1</v>
      </c>
    </row>
    <row r="159" spans="3:6" x14ac:dyDescent="0.25">
      <c r="D159" t="s">
        <v>170</v>
      </c>
      <c r="E159">
        <v>0</v>
      </c>
      <c r="F159" s="2">
        <v>1</v>
      </c>
    </row>
    <row r="160" spans="3:6" x14ac:dyDescent="0.25">
      <c r="D160" t="s">
        <v>172</v>
      </c>
      <c r="E160">
        <v>0</v>
      </c>
      <c r="F160" s="2">
        <v>1</v>
      </c>
    </row>
    <row r="161" spans="4:6" x14ac:dyDescent="0.25">
      <c r="D161" t="s">
        <v>173</v>
      </c>
      <c r="E161">
        <v>0</v>
      </c>
      <c r="F161" s="2">
        <v>1</v>
      </c>
    </row>
    <row r="162" spans="4:6" x14ac:dyDescent="0.25">
      <c r="D162" t="s">
        <v>514</v>
      </c>
      <c r="E162">
        <v>0</v>
      </c>
      <c r="F162" s="2">
        <v>1</v>
      </c>
    </row>
    <row r="163" spans="4:6" x14ac:dyDescent="0.25">
      <c r="D163" t="s">
        <v>175</v>
      </c>
      <c r="E163">
        <v>0</v>
      </c>
      <c r="F163" s="2">
        <v>1</v>
      </c>
    </row>
    <row r="164" spans="4:6" x14ac:dyDescent="0.25">
      <c r="D164" t="s">
        <v>515</v>
      </c>
      <c r="E164">
        <v>0</v>
      </c>
      <c r="F164" s="2">
        <v>1</v>
      </c>
    </row>
    <row r="165" spans="4:6" x14ac:dyDescent="0.25">
      <c r="D165" t="s">
        <v>516</v>
      </c>
      <c r="E165">
        <v>0</v>
      </c>
      <c r="F165" s="2">
        <v>1</v>
      </c>
    </row>
    <row r="166" spans="4:6" x14ac:dyDescent="0.25">
      <c r="D166" t="s">
        <v>178</v>
      </c>
      <c r="E166">
        <v>0</v>
      </c>
      <c r="F166" s="2">
        <v>1</v>
      </c>
    </row>
    <row r="167" spans="4:6" x14ac:dyDescent="0.25">
      <c r="D167" t="s">
        <v>517</v>
      </c>
      <c r="E167">
        <v>1</v>
      </c>
      <c r="F167" s="2">
        <v>1</v>
      </c>
    </row>
    <row r="168" spans="4:6" x14ac:dyDescent="0.25">
      <c r="D168" t="s">
        <v>179</v>
      </c>
      <c r="E168">
        <v>0</v>
      </c>
      <c r="F168" s="2">
        <v>1</v>
      </c>
    </row>
    <row r="169" spans="4:6" x14ac:dyDescent="0.25">
      <c r="D169" t="s">
        <v>181</v>
      </c>
      <c r="E169">
        <v>0</v>
      </c>
      <c r="F169" s="2">
        <v>1</v>
      </c>
    </row>
    <row r="170" spans="4:6" x14ac:dyDescent="0.25">
      <c r="D170" t="s">
        <v>518</v>
      </c>
      <c r="E170">
        <v>0</v>
      </c>
      <c r="F170" s="2">
        <v>1</v>
      </c>
    </row>
    <row r="171" spans="4:6" x14ac:dyDescent="0.25">
      <c r="D171" t="s">
        <v>183</v>
      </c>
      <c r="E171">
        <v>1</v>
      </c>
      <c r="F171" s="2">
        <v>1</v>
      </c>
    </row>
    <row r="172" spans="4:6" x14ac:dyDescent="0.25">
      <c r="D172" t="s">
        <v>184</v>
      </c>
      <c r="E172">
        <v>1</v>
      </c>
      <c r="F172" s="2">
        <v>1</v>
      </c>
    </row>
    <row r="173" spans="4:6" x14ac:dyDescent="0.25">
      <c r="D173" t="s">
        <v>519</v>
      </c>
      <c r="E173">
        <v>0</v>
      </c>
      <c r="F173" s="2">
        <v>1</v>
      </c>
    </row>
    <row r="174" spans="4:6" x14ac:dyDescent="0.25">
      <c r="D174" t="s">
        <v>520</v>
      </c>
      <c r="E174">
        <v>0</v>
      </c>
      <c r="F174" s="2">
        <v>1</v>
      </c>
    </row>
    <row r="175" spans="4:6" x14ac:dyDescent="0.25">
      <c r="D175" t="s">
        <v>521</v>
      </c>
      <c r="E175">
        <v>0</v>
      </c>
      <c r="F175" s="2">
        <v>1</v>
      </c>
    </row>
    <row r="176" spans="4:6" x14ac:dyDescent="0.25">
      <c r="D176" t="s">
        <v>522</v>
      </c>
      <c r="E176">
        <v>0</v>
      </c>
      <c r="F176" s="2">
        <v>1</v>
      </c>
    </row>
    <row r="177" spans="2:6" x14ac:dyDescent="0.25">
      <c r="D177" t="s">
        <v>192</v>
      </c>
      <c r="E177">
        <v>0</v>
      </c>
      <c r="F177" s="2">
        <v>1</v>
      </c>
    </row>
    <row r="178" spans="2:6" x14ac:dyDescent="0.25">
      <c r="B178" t="s">
        <v>194</v>
      </c>
      <c r="F178" s="2">
        <v>72</v>
      </c>
    </row>
    <row r="179" spans="2:6" x14ac:dyDescent="0.25">
      <c r="B179" t="s">
        <v>91</v>
      </c>
      <c r="C179" t="s">
        <v>99</v>
      </c>
      <c r="D179" t="s">
        <v>210</v>
      </c>
      <c r="E179">
        <v>0</v>
      </c>
      <c r="F179" s="2">
        <v>1</v>
      </c>
    </row>
    <row r="180" spans="2:6" x14ac:dyDescent="0.25">
      <c r="D180" t="s">
        <v>211</v>
      </c>
      <c r="E180">
        <v>0</v>
      </c>
      <c r="F180" s="2">
        <v>1</v>
      </c>
    </row>
    <row r="181" spans="2:6" x14ac:dyDescent="0.25">
      <c r="D181" t="s">
        <v>212</v>
      </c>
      <c r="E181">
        <v>0</v>
      </c>
      <c r="F181" s="2">
        <v>1</v>
      </c>
    </row>
    <row r="182" spans="2:6" x14ac:dyDescent="0.25">
      <c r="D182" t="s">
        <v>213</v>
      </c>
      <c r="E182">
        <v>0</v>
      </c>
      <c r="F182" s="2">
        <v>1</v>
      </c>
    </row>
    <row r="183" spans="2:6" x14ac:dyDescent="0.25">
      <c r="D183" t="s">
        <v>226</v>
      </c>
      <c r="E183">
        <v>0</v>
      </c>
      <c r="F183" s="2">
        <v>1</v>
      </c>
    </row>
    <row r="184" spans="2:6" x14ac:dyDescent="0.25">
      <c r="D184" t="s">
        <v>523</v>
      </c>
      <c r="E184">
        <v>0</v>
      </c>
      <c r="F184" s="2">
        <v>1</v>
      </c>
    </row>
    <row r="185" spans="2:6" x14ac:dyDescent="0.25">
      <c r="D185" t="s">
        <v>524</v>
      </c>
      <c r="E185">
        <v>0</v>
      </c>
      <c r="F185" s="2">
        <v>1</v>
      </c>
    </row>
    <row r="186" spans="2:6" x14ac:dyDescent="0.25">
      <c r="D186" t="s">
        <v>525</v>
      </c>
      <c r="E186">
        <v>1</v>
      </c>
      <c r="F186" s="2">
        <v>1</v>
      </c>
    </row>
    <row r="187" spans="2:6" x14ac:dyDescent="0.25">
      <c r="D187" t="s">
        <v>251</v>
      </c>
      <c r="E187">
        <v>0</v>
      </c>
      <c r="F187" s="2">
        <v>1</v>
      </c>
    </row>
    <row r="188" spans="2:6" x14ac:dyDescent="0.25">
      <c r="D188" t="s">
        <v>252</v>
      </c>
      <c r="E188">
        <v>0</v>
      </c>
      <c r="F188" s="2">
        <v>1</v>
      </c>
    </row>
    <row r="189" spans="2:6" x14ac:dyDescent="0.25">
      <c r="C189" t="s">
        <v>8</v>
      </c>
      <c r="D189" t="s">
        <v>195</v>
      </c>
      <c r="E189">
        <v>0</v>
      </c>
      <c r="F189" s="2">
        <v>1</v>
      </c>
    </row>
    <row r="190" spans="2:6" x14ac:dyDescent="0.25">
      <c r="D190" t="s">
        <v>196</v>
      </c>
      <c r="E190">
        <v>0</v>
      </c>
      <c r="F190" s="2">
        <v>1</v>
      </c>
    </row>
    <row r="191" spans="2:6" x14ac:dyDescent="0.25">
      <c r="D191" t="s">
        <v>197</v>
      </c>
      <c r="E191">
        <v>0</v>
      </c>
      <c r="F191" s="2">
        <v>1</v>
      </c>
    </row>
    <row r="192" spans="2:6" x14ac:dyDescent="0.25">
      <c r="D192" t="s">
        <v>198</v>
      </c>
      <c r="E192">
        <v>0</v>
      </c>
      <c r="F192" s="2">
        <v>1</v>
      </c>
    </row>
    <row r="193" spans="4:6" x14ac:dyDescent="0.25">
      <c r="D193" t="s">
        <v>199</v>
      </c>
      <c r="E193">
        <v>0</v>
      </c>
      <c r="F193" s="2">
        <v>1</v>
      </c>
    </row>
    <row r="194" spans="4:6" x14ac:dyDescent="0.25">
      <c r="D194" t="s">
        <v>200</v>
      </c>
      <c r="E194">
        <v>0</v>
      </c>
      <c r="F194" s="2">
        <v>1</v>
      </c>
    </row>
    <row r="195" spans="4:6" x14ac:dyDescent="0.25">
      <c r="D195" t="s">
        <v>201</v>
      </c>
      <c r="E195">
        <v>0</v>
      </c>
      <c r="F195" s="2">
        <v>1</v>
      </c>
    </row>
    <row r="196" spans="4:6" x14ac:dyDescent="0.25">
      <c r="D196" t="s">
        <v>202</v>
      </c>
      <c r="E196">
        <v>0</v>
      </c>
      <c r="F196" s="2">
        <v>1</v>
      </c>
    </row>
    <row r="197" spans="4:6" x14ac:dyDescent="0.25">
      <c r="D197" t="s">
        <v>203</v>
      </c>
      <c r="E197">
        <v>0</v>
      </c>
      <c r="F197" s="2">
        <v>1</v>
      </c>
    </row>
    <row r="198" spans="4:6" x14ac:dyDescent="0.25">
      <c r="D198" t="s">
        <v>204</v>
      </c>
      <c r="E198">
        <v>0</v>
      </c>
      <c r="F198" s="2">
        <v>1</v>
      </c>
    </row>
    <row r="199" spans="4:6" x14ac:dyDescent="0.25">
      <c r="D199" t="s">
        <v>205</v>
      </c>
      <c r="E199">
        <v>0</v>
      </c>
      <c r="F199" s="2">
        <v>1</v>
      </c>
    </row>
    <row r="200" spans="4:6" x14ac:dyDescent="0.25">
      <c r="D200" t="s">
        <v>206</v>
      </c>
      <c r="E200">
        <v>0</v>
      </c>
      <c r="F200" s="2">
        <v>1</v>
      </c>
    </row>
    <row r="201" spans="4:6" x14ac:dyDescent="0.25">
      <c r="D201" t="s">
        <v>207</v>
      </c>
      <c r="E201">
        <v>0</v>
      </c>
      <c r="F201" s="2">
        <v>1</v>
      </c>
    </row>
    <row r="202" spans="4:6" x14ac:dyDescent="0.25">
      <c r="D202" t="s">
        <v>208</v>
      </c>
      <c r="E202">
        <v>0</v>
      </c>
      <c r="F202" s="2">
        <v>1</v>
      </c>
    </row>
    <row r="203" spans="4:6" x14ac:dyDescent="0.25">
      <c r="D203" t="s">
        <v>209</v>
      </c>
      <c r="E203">
        <v>1</v>
      </c>
      <c r="F203" s="2">
        <v>1</v>
      </c>
    </row>
    <row r="204" spans="4:6" x14ac:dyDescent="0.25">
      <c r="D204" t="s">
        <v>210</v>
      </c>
      <c r="E204">
        <v>0</v>
      </c>
      <c r="F204" s="2">
        <v>1</v>
      </c>
    </row>
    <row r="205" spans="4:6" x14ac:dyDescent="0.25">
      <c r="D205" t="s">
        <v>211</v>
      </c>
      <c r="E205">
        <v>0</v>
      </c>
      <c r="F205" s="2">
        <v>1</v>
      </c>
    </row>
    <row r="206" spans="4:6" x14ac:dyDescent="0.25">
      <c r="D206" t="s">
        <v>212</v>
      </c>
      <c r="E206">
        <v>0</v>
      </c>
      <c r="F206" s="2">
        <v>1</v>
      </c>
    </row>
    <row r="207" spans="4:6" x14ac:dyDescent="0.25">
      <c r="D207" t="s">
        <v>213</v>
      </c>
      <c r="E207">
        <v>0</v>
      </c>
      <c r="F207" s="2">
        <v>1</v>
      </c>
    </row>
    <row r="208" spans="4:6" x14ac:dyDescent="0.25">
      <c r="D208" t="s">
        <v>214</v>
      </c>
      <c r="E208">
        <v>0</v>
      </c>
      <c r="F208" s="2">
        <v>1</v>
      </c>
    </row>
    <row r="209" spans="4:6" x14ac:dyDescent="0.25">
      <c r="D209" t="s">
        <v>215</v>
      </c>
      <c r="E209">
        <v>0</v>
      </c>
      <c r="F209" s="2">
        <v>1</v>
      </c>
    </row>
    <row r="210" spans="4:6" x14ac:dyDescent="0.25">
      <c r="D210" t="s">
        <v>216</v>
      </c>
      <c r="E210">
        <v>0</v>
      </c>
      <c r="F210" s="2">
        <v>1</v>
      </c>
    </row>
    <row r="211" spans="4:6" x14ac:dyDescent="0.25">
      <c r="D211" t="s">
        <v>217</v>
      </c>
      <c r="E211">
        <v>0</v>
      </c>
      <c r="F211" s="2">
        <v>1</v>
      </c>
    </row>
    <row r="212" spans="4:6" x14ac:dyDescent="0.25">
      <c r="D212" t="s">
        <v>218</v>
      </c>
      <c r="E212">
        <v>0</v>
      </c>
      <c r="F212" s="2">
        <v>1</v>
      </c>
    </row>
    <row r="213" spans="4:6" x14ac:dyDescent="0.25">
      <c r="D213" t="s">
        <v>219</v>
      </c>
      <c r="E213">
        <v>0</v>
      </c>
      <c r="F213" s="2">
        <v>1</v>
      </c>
    </row>
    <row r="214" spans="4:6" x14ac:dyDescent="0.25">
      <c r="D214" t="s">
        <v>220</v>
      </c>
      <c r="E214">
        <v>1</v>
      </c>
      <c r="F214" s="2">
        <v>1</v>
      </c>
    </row>
    <row r="215" spans="4:6" x14ac:dyDescent="0.25">
      <c r="D215" t="s">
        <v>221</v>
      </c>
      <c r="E215">
        <v>0</v>
      </c>
      <c r="F215" s="2">
        <v>1</v>
      </c>
    </row>
    <row r="216" spans="4:6" x14ac:dyDescent="0.25">
      <c r="D216" t="s">
        <v>222</v>
      </c>
      <c r="E216">
        <v>0</v>
      </c>
      <c r="F216" s="2">
        <v>1</v>
      </c>
    </row>
    <row r="217" spans="4:6" x14ac:dyDescent="0.25">
      <c r="D217" t="s">
        <v>223</v>
      </c>
      <c r="E217">
        <v>1</v>
      </c>
      <c r="F217" s="2">
        <v>1</v>
      </c>
    </row>
    <row r="218" spans="4:6" x14ac:dyDescent="0.25">
      <c r="D218" t="s">
        <v>224</v>
      </c>
      <c r="E218">
        <v>1</v>
      </c>
      <c r="F218" s="2">
        <v>1</v>
      </c>
    </row>
    <row r="219" spans="4:6" x14ac:dyDescent="0.25">
      <c r="D219" t="s">
        <v>225</v>
      </c>
      <c r="E219">
        <v>0</v>
      </c>
      <c r="F219" s="2">
        <v>1</v>
      </c>
    </row>
    <row r="220" spans="4:6" x14ac:dyDescent="0.25">
      <c r="D220" t="s">
        <v>226</v>
      </c>
      <c r="E220">
        <v>1</v>
      </c>
      <c r="F220" s="2">
        <v>1</v>
      </c>
    </row>
    <row r="221" spans="4:6" x14ac:dyDescent="0.25">
      <c r="D221" t="s">
        <v>227</v>
      </c>
      <c r="E221">
        <v>0</v>
      </c>
      <c r="F221" s="2">
        <v>1</v>
      </c>
    </row>
    <row r="222" spans="4:6" x14ac:dyDescent="0.25">
      <c r="D222" t="s">
        <v>228</v>
      </c>
      <c r="E222">
        <v>1</v>
      </c>
      <c r="F222" s="2">
        <v>1</v>
      </c>
    </row>
    <row r="223" spans="4:6" x14ac:dyDescent="0.25">
      <c r="D223" t="s">
        <v>229</v>
      </c>
      <c r="E223">
        <v>0</v>
      </c>
      <c r="F223" s="2">
        <v>1</v>
      </c>
    </row>
    <row r="224" spans="4:6" x14ac:dyDescent="0.25">
      <c r="D224" t="s">
        <v>230</v>
      </c>
      <c r="E224">
        <v>0</v>
      </c>
      <c r="F224" s="2">
        <v>1</v>
      </c>
    </row>
    <row r="225" spans="4:6" x14ac:dyDescent="0.25">
      <c r="D225" t="s">
        <v>231</v>
      </c>
      <c r="E225">
        <v>0</v>
      </c>
      <c r="F225" s="2">
        <v>1</v>
      </c>
    </row>
    <row r="226" spans="4:6" x14ac:dyDescent="0.25">
      <c r="D226" t="s">
        <v>232</v>
      </c>
      <c r="E226">
        <v>1</v>
      </c>
      <c r="F226" s="2">
        <v>1</v>
      </c>
    </row>
    <row r="227" spans="4:6" x14ac:dyDescent="0.25">
      <c r="D227" t="s">
        <v>233</v>
      </c>
      <c r="E227">
        <v>0</v>
      </c>
      <c r="F227" s="2">
        <v>1</v>
      </c>
    </row>
    <row r="228" spans="4:6" x14ac:dyDescent="0.25">
      <c r="D228" t="s">
        <v>234</v>
      </c>
      <c r="E228">
        <v>0</v>
      </c>
      <c r="F228" s="2">
        <v>1</v>
      </c>
    </row>
    <row r="229" spans="4:6" x14ac:dyDescent="0.25">
      <c r="D229" t="s">
        <v>235</v>
      </c>
      <c r="E229">
        <v>0</v>
      </c>
      <c r="F229" s="2">
        <v>1</v>
      </c>
    </row>
    <row r="230" spans="4:6" x14ac:dyDescent="0.25">
      <c r="D230" t="s">
        <v>236</v>
      </c>
      <c r="E230">
        <v>0</v>
      </c>
      <c r="F230" s="2">
        <v>1</v>
      </c>
    </row>
    <row r="231" spans="4:6" x14ac:dyDescent="0.25">
      <c r="D231" t="s">
        <v>237</v>
      </c>
      <c r="E231">
        <v>0</v>
      </c>
      <c r="F231" s="2">
        <v>1</v>
      </c>
    </row>
    <row r="232" spans="4:6" x14ac:dyDescent="0.25">
      <c r="D232" t="s">
        <v>238</v>
      </c>
      <c r="E232">
        <v>0</v>
      </c>
      <c r="F232" s="2">
        <v>1</v>
      </c>
    </row>
    <row r="233" spans="4:6" x14ac:dyDescent="0.25">
      <c r="D233" t="s">
        <v>239</v>
      </c>
      <c r="E233">
        <v>0</v>
      </c>
      <c r="F233" s="2">
        <v>1</v>
      </c>
    </row>
    <row r="234" spans="4:6" x14ac:dyDescent="0.25">
      <c r="D234" t="s">
        <v>240</v>
      </c>
      <c r="E234">
        <v>0</v>
      </c>
      <c r="F234" s="2">
        <v>1</v>
      </c>
    </row>
    <row r="235" spans="4:6" x14ac:dyDescent="0.25">
      <c r="D235" t="s">
        <v>241</v>
      </c>
      <c r="E235">
        <v>0</v>
      </c>
      <c r="F235" s="2">
        <v>1</v>
      </c>
    </row>
    <row r="236" spans="4:6" x14ac:dyDescent="0.25">
      <c r="D236" t="s">
        <v>242</v>
      </c>
      <c r="E236">
        <v>0</v>
      </c>
      <c r="F236" s="2">
        <v>1</v>
      </c>
    </row>
    <row r="237" spans="4:6" x14ac:dyDescent="0.25">
      <c r="D237" t="s">
        <v>243</v>
      </c>
      <c r="E237">
        <v>0</v>
      </c>
      <c r="F237" s="2">
        <v>1</v>
      </c>
    </row>
    <row r="238" spans="4:6" x14ac:dyDescent="0.25">
      <c r="D238" t="s">
        <v>244</v>
      </c>
      <c r="E238">
        <v>1</v>
      </c>
      <c r="F238" s="2">
        <v>1</v>
      </c>
    </row>
    <row r="239" spans="4:6" x14ac:dyDescent="0.25">
      <c r="D239" t="s">
        <v>245</v>
      </c>
      <c r="E239">
        <v>0</v>
      </c>
      <c r="F239" s="2">
        <v>1</v>
      </c>
    </row>
    <row r="240" spans="4:6" x14ac:dyDescent="0.25">
      <c r="D240" t="s">
        <v>246</v>
      </c>
      <c r="E240">
        <v>0</v>
      </c>
      <c r="F240" s="2">
        <v>1</v>
      </c>
    </row>
    <row r="241" spans="3:6" x14ac:dyDescent="0.25">
      <c r="D241" t="s">
        <v>247</v>
      </c>
      <c r="E241">
        <v>0</v>
      </c>
      <c r="F241" s="2">
        <v>1</v>
      </c>
    </row>
    <row r="242" spans="3:6" x14ac:dyDescent="0.25">
      <c r="D242" t="s">
        <v>248</v>
      </c>
      <c r="E242">
        <v>0</v>
      </c>
      <c r="F242" s="2">
        <v>1</v>
      </c>
    </row>
    <row r="243" spans="3:6" x14ac:dyDescent="0.25">
      <c r="D243" t="s">
        <v>249</v>
      </c>
      <c r="E243">
        <v>1</v>
      </c>
      <c r="F243" s="2">
        <v>1</v>
      </c>
    </row>
    <row r="244" spans="3:6" x14ac:dyDescent="0.25">
      <c r="D244" t="s">
        <v>250</v>
      </c>
      <c r="E244">
        <v>0</v>
      </c>
      <c r="F244" s="2">
        <v>1</v>
      </c>
    </row>
    <row r="245" spans="3:6" x14ac:dyDescent="0.25">
      <c r="D245" t="s">
        <v>251</v>
      </c>
      <c r="E245">
        <v>0</v>
      </c>
      <c r="F245" s="2">
        <v>1</v>
      </c>
    </row>
    <row r="246" spans="3:6" x14ac:dyDescent="0.25">
      <c r="D246" t="s">
        <v>252</v>
      </c>
      <c r="E246">
        <v>0</v>
      </c>
      <c r="F246" s="2">
        <v>1</v>
      </c>
    </row>
    <row r="247" spans="3:6" x14ac:dyDescent="0.25">
      <c r="C247" t="s">
        <v>478</v>
      </c>
      <c r="D247" t="s">
        <v>210</v>
      </c>
      <c r="E247">
        <v>0</v>
      </c>
      <c r="F247" s="2">
        <v>1</v>
      </c>
    </row>
    <row r="248" spans="3:6" x14ac:dyDescent="0.25">
      <c r="D248" t="s">
        <v>211</v>
      </c>
      <c r="E248">
        <v>0</v>
      </c>
      <c r="F248" s="2">
        <v>1</v>
      </c>
    </row>
    <row r="249" spans="3:6" x14ac:dyDescent="0.25">
      <c r="D249" t="s">
        <v>212</v>
      </c>
      <c r="E249">
        <v>0</v>
      </c>
      <c r="F249" s="2">
        <v>1</v>
      </c>
    </row>
    <row r="250" spans="3:6" x14ac:dyDescent="0.25">
      <c r="D250" t="s">
        <v>213</v>
      </c>
      <c r="E250">
        <v>0</v>
      </c>
      <c r="F250" s="2">
        <v>1</v>
      </c>
    </row>
    <row r="251" spans="3:6" x14ac:dyDescent="0.25">
      <c r="D251" t="s">
        <v>251</v>
      </c>
      <c r="E251">
        <v>0</v>
      </c>
      <c r="F251" s="2">
        <v>1</v>
      </c>
    </row>
    <row r="252" spans="3:6" x14ac:dyDescent="0.25">
      <c r="D252" t="s">
        <v>252</v>
      </c>
      <c r="E252">
        <v>0</v>
      </c>
      <c r="F252" s="2">
        <v>1</v>
      </c>
    </row>
    <row r="253" spans="3:6" x14ac:dyDescent="0.25">
      <c r="C253" t="s">
        <v>479</v>
      </c>
      <c r="D253" t="s">
        <v>527</v>
      </c>
      <c r="E253">
        <v>0</v>
      </c>
      <c r="F253" s="2">
        <v>1</v>
      </c>
    </row>
    <row r="254" spans="3:6" x14ac:dyDescent="0.25">
      <c r="D254" t="s">
        <v>528</v>
      </c>
      <c r="E254">
        <v>0</v>
      </c>
      <c r="F254" s="2">
        <v>1</v>
      </c>
    </row>
    <row r="255" spans="3:6" x14ac:dyDescent="0.25">
      <c r="D255" t="s">
        <v>196</v>
      </c>
      <c r="E255">
        <v>0</v>
      </c>
      <c r="F255" s="2">
        <v>1</v>
      </c>
    </row>
    <row r="256" spans="3:6" x14ac:dyDescent="0.25">
      <c r="D256" t="s">
        <v>202</v>
      </c>
      <c r="E256">
        <v>0</v>
      </c>
      <c r="F256" s="2">
        <v>1</v>
      </c>
    </row>
    <row r="257" spans="4:6" x14ac:dyDescent="0.25">
      <c r="D257" t="s">
        <v>204</v>
      </c>
      <c r="E257">
        <v>0</v>
      </c>
      <c r="F257" s="2">
        <v>1</v>
      </c>
    </row>
    <row r="258" spans="4:6" x14ac:dyDescent="0.25">
      <c r="D258" t="s">
        <v>205</v>
      </c>
      <c r="E258">
        <v>0</v>
      </c>
      <c r="F258" s="2">
        <v>1</v>
      </c>
    </row>
    <row r="259" spans="4:6" x14ac:dyDescent="0.25">
      <c r="D259" t="s">
        <v>206</v>
      </c>
      <c r="E259">
        <v>0</v>
      </c>
      <c r="F259" s="2">
        <v>1</v>
      </c>
    </row>
    <row r="260" spans="4:6" x14ac:dyDescent="0.25">
      <c r="D260" t="s">
        <v>207</v>
      </c>
      <c r="E260">
        <v>0</v>
      </c>
      <c r="F260" s="2">
        <v>1</v>
      </c>
    </row>
    <row r="261" spans="4:6" x14ac:dyDescent="0.25">
      <c r="D261" t="s">
        <v>529</v>
      </c>
      <c r="E261">
        <v>0</v>
      </c>
      <c r="F261" s="2">
        <v>1</v>
      </c>
    </row>
    <row r="262" spans="4:6" x14ac:dyDescent="0.25">
      <c r="D262" t="s">
        <v>208</v>
      </c>
      <c r="E262">
        <v>0</v>
      </c>
      <c r="F262" s="2">
        <v>1</v>
      </c>
    </row>
    <row r="263" spans="4:6" x14ac:dyDescent="0.25">
      <c r="D263" t="s">
        <v>210</v>
      </c>
      <c r="E263">
        <v>0</v>
      </c>
      <c r="F263" s="2">
        <v>1</v>
      </c>
    </row>
    <row r="264" spans="4:6" x14ac:dyDescent="0.25">
      <c r="D264" t="s">
        <v>211</v>
      </c>
      <c r="E264">
        <v>0</v>
      </c>
      <c r="F264" s="2">
        <v>1</v>
      </c>
    </row>
    <row r="265" spans="4:6" x14ac:dyDescent="0.25">
      <c r="D265" t="s">
        <v>212</v>
      </c>
      <c r="E265">
        <v>0</v>
      </c>
      <c r="F265" s="2">
        <v>1</v>
      </c>
    </row>
    <row r="266" spans="4:6" x14ac:dyDescent="0.25">
      <c r="D266" t="s">
        <v>213</v>
      </c>
      <c r="E266">
        <v>0</v>
      </c>
      <c r="F266" s="2">
        <v>1</v>
      </c>
    </row>
    <row r="267" spans="4:6" x14ac:dyDescent="0.25">
      <c r="D267" t="s">
        <v>217</v>
      </c>
      <c r="E267">
        <v>0</v>
      </c>
      <c r="F267" s="2">
        <v>1</v>
      </c>
    </row>
    <row r="268" spans="4:6" x14ac:dyDescent="0.25">
      <c r="D268" t="s">
        <v>218</v>
      </c>
      <c r="E268">
        <v>0</v>
      </c>
      <c r="F268" s="2">
        <v>1</v>
      </c>
    </row>
    <row r="269" spans="4:6" x14ac:dyDescent="0.25">
      <c r="D269" t="s">
        <v>222</v>
      </c>
      <c r="E269">
        <v>0</v>
      </c>
      <c r="F269" s="2">
        <v>1</v>
      </c>
    </row>
    <row r="270" spans="4:6" x14ac:dyDescent="0.25">
      <c r="D270" t="s">
        <v>223</v>
      </c>
      <c r="E270">
        <v>1</v>
      </c>
      <c r="F270" s="2">
        <v>1</v>
      </c>
    </row>
    <row r="271" spans="4:6" x14ac:dyDescent="0.25">
      <c r="D271" t="s">
        <v>226</v>
      </c>
      <c r="E271">
        <v>0</v>
      </c>
      <c r="F271" s="2">
        <v>1</v>
      </c>
    </row>
    <row r="272" spans="4:6" x14ac:dyDescent="0.25">
      <c r="D272" t="s">
        <v>530</v>
      </c>
      <c r="E272">
        <v>0</v>
      </c>
      <c r="F272" s="2">
        <v>1</v>
      </c>
    </row>
    <row r="273" spans="4:6" x14ac:dyDescent="0.25">
      <c r="D273" t="s">
        <v>531</v>
      </c>
      <c r="E273">
        <v>0</v>
      </c>
      <c r="F273" s="2">
        <v>1</v>
      </c>
    </row>
    <row r="274" spans="4:6" x14ac:dyDescent="0.25">
      <c r="D274" t="s">
        <v>532</v>
      </c>
      <c r="E274">
        <v>0</v>
      </c>
      <c r="F274" s="2">
        <v>1</v>
      </c>
    </row>
    <row r="275" spans="4:6" x14ac:dyDescent="0.25">
      <c r="D275" t="s">
        <v>233</v>
      </c>
      <c r="E275">
        <v>0</v>
      </c>
      <c r="F275" s="2">
        <v>1</v>
      </c>
    </row>
    <row r="276" spans="4:6" x14ac:dyDescent="0.25">
      <c r="D276" t="s">
        <v>533</v>
      </c>
      <c r="E276">
        <v>0</v>
      </c>
      <c r="F276" s="2">
        <v>1</v>
      </c>
    </row>
    <row r="277" spans="4:6" x14ac:dyDescent="0.25">
      <c r="D277" t="s">
        <v>236</v>
      </c>
      <c r="E277">
        <v>0</v>
      </c>
      <c r="F277" s="2">
        <v>1</v>
      </c>
    </row>
    <row r="278" spans="4:6" x14ac:dyDescent="0.25">
      <c r="D278" t="s">
        <v>523</v>
      </c>
      <c r="E278">
        <v>0</v>
      </c>
      <c r="F278" s="2">
        <v>1</v>
      </c>
    </row>
    <row r="279" spans="4:6" x14ac:dyDescent="0.25">
      <c r="D279" t="s">
        <v>431</v>
      </c>
      <c r="E279">
        <v>0</v>
      </c>
      <c r="F279" s="2">
        <v>1</v>
      </c>
    </row>
    <row r="280" spans="4:6" x14ac:dyDescent="0.25">
      <c r="D280" t="s">
        <v>534</v>
      </c>
      <c r="E280">
        <v>0</v>
      </c>
      <c r="F280" s="2">
        <v>1</v>
      </c>
    </row>
    <row r="281" spans="4:6" x14ac:dyDescent="0.25">
      <c r="D281" t="s">
        <v>238</v>
      </c>
      <c r="E281">
        <v>0</v>
      </c>
      <c r="F281" s="2">
        <v>1</v>
      </c>
    </row>
    <row r="282" spans="4:6" x14ac:dyDescent="0.25">
      <c r="D282" t="s">
        <v>240</v>
      </c>
      <c r="E282">
        <v>0</v>
      </c>
      <c r="F282" s="2">
        <v>1</v>
      </c>
    </row>
    <row r="283" spans="4:6" x14ac:dyDescent="0.25">
      <c r="D283" t="s">
        <v>535</v>
      </c>
      <c r="E283">
        <v>0</v>
      </c>
      <c r="F283" s="2">
        <v>1</v>
      </c>
    </row>
    <row r="284" spans="4:6" x14ac:dyDescent="0.25">
      <c r="D284" t="s">
        <v>248</v>
      </c>
      <c r="E284">
        <v>0</v>
      </c>
      <c r="F284" s="2">
        <v>1</v>
      </c>
    </row>
    <row r="285" spans="4:6" x14ac:dyDescent="0.25">
      <c r="D285" t="s">
        <v>250</v>
      </c>
      <c r="E285">
        <v>0</v>
      </c>
      <c r="F285" s="2">
        <v>1</v>
      </c>
    </row>
    <row r="286" spans="4:6" x14ac:dyDescent="0.25">
      <c r="D286" t="s">
        <v>251</v>
      </c>
      <c r="E286">
        <v>0</v>
      </c>
      <c r="F286" s="2">
        <v>1</v>
      </c>
    </row>
    <row r="287" spans="4:6" x14ac:dyDescent="0.25">
      <c r="D287" t="s">
        <v>252</v>
      </c>
      <c r="E287">
        <v>0</v>
      </c>
      <c r="F287" s="2">
        <v>1</v>
      </c>
    </row>
    <row r="288" spans="4:6" x14ac:dyDescent="0.25">
      <c r="D288" t="s">
        <v>536</v>
      </c>
      <c r="E288">
        <v>0</v>
      </c>
      <c r="F288" s="2">
        <v>1</v>
      </c>
    </row>
    <row r="289" spans="2:6" x14ac:dyDescent="0.25">
      <c r="D289" t="s">
        <v>537</v>
      </c>
      <c r="E289">
        <v>0</v>
      </c>
      <c r="F289" s="2">
        <v>1</v>
      </c>
    </row>
    <row r="290" spans="2:6" x14ac:dyDescent="0.25">
      <c r="B290" t="s">
        <v>253</v>
      </c>
      <c r="F290" s="2">
        <v>111</v>
      </c>
    </row>
    <row r="291" spans="2:6" x14ac:dyDescent="0.25">
      <c r="B291" t="s">
        <v>92</v>
      </c>
      <c r="C291" t="s">
        <v>99</v>
      </c>
      <c r="D291" t="s">
        <v>257</v>
      </c>
      <c r="E291">
        <v>1</v>
      </c>
      <c r="F291" s="2">
        <v>1</v>
      </c>
    </row>
    <row r="292" spans="2:6" x14ac:dyDescent="0.25">
      <c r="D292" t="s">
        <v>538</v>
      </c>
      <c r="E292">
        <v>1</v>
      </c>
      <c r="F292" s="2">
        <v>1</v>
      </c>
    </row>
    <row r="293" spans="2:6" x14ac:dyDescent="0.25">
      <c r="D293" t="s">
        <v>262</v>
      </c>
      <c r="E293">
        <v>0</v>
      </c>
      <c r="F293" s="2">
        <v>1</v>
      </c>
    </row>
    <row r="294" spans="2:6" x14ac:dyDescent="0.25">
      <c r="D294" t="s">
        <v>539</v>
      </c>
      <c r="E294">
        <v>0</v>
      </c>
      <c r="F294" s="2">
        <v>1</v>
      </c>
    </row>
    <row r="295" spans="2:6" x14ac:dyDescent="0.25">
      <c r="D295" t="s">
        <v>276</v>
      </c>
      <c r="E295">
        <v>0</v>
      </c>
      <c r="F295" s="2">
        <v>1</v>
      </c>
    </row>
    <row r="296" spans="2:6" x14ac:dyDescent="0.25">
      <c r="D296" t="s">
        <v>540</v>
      </c>
      <c r="E296">
        <v>0</v>
      </c>
      <c r="F296" s="2">
        <v>1</v>
      </c>
    </row>
    <row r="297" spans="2:6" x14ac:dyDescent="0.25">
      <c r="C297" t="s">
        <v>8</v>
      </c>
      <c r="D297" t="s">
        <v>254</v>
      </c>
      <c r="E297">
        <v>0</v>
      </c>
      <c r="F297" s="2">
        <v>1</v>
      </c>
    </row>
    <row r="298" spans="2:6" x14ac:dyDescent="0.25">
      <c r="D298" t="s">
        <v>255</v>
      </c>
      <c r="E298">
        <v>1</v>
      </c>
      <c r="F298" s="2">
        <v>1</v>
      </c>
    </row>
    <row r="299" spans="2:6" x14ac:dyDescent="0.25">
      <c r="D299" t="s">
        <v>256</v>
      </c>
      <c r="E299">
        <v>0</v>
      </c>
      <c r="F299" s="2">
        <v>1</v>
      </c>
    </row>
    <row r="300" spans="2:6" x14ac:dyDescent="0.25">
      <c r="D300" t="s">
        <v>257</v>
      </c>
      <c r="E300">
        <v>0</v>
      </c>
      <c r="F300" s="2">
        <v>1</v>
      </c>
    </row>
    <row r="301" spans="2:6" x14ac:dyDescent="0.25">
      <c r="D301" t="s">
        <v>258</v>
      </c>
      <c r="E301">
        <v>0</v>
      </c>
      <c r="F301" s="2">
        <v>1</v>
      </c>
    </row>
    <row r="302" spans="2:6" x14ac:dyDescent="0.25">
      <c r="D302" t="s">
        <v>259</v>
      </c>
      <c r="E302">
        <v>0</v>
      </c>
      <c r="F302" s="2">
        <v>1</v>
      </c>
    </row>
    <row r="303" spans="2:6" x14ac:dyDescent="0.25">
      <c r="D303" t="s">
        <v>260</v>
      </c>
      <c r="E303">
        <v>0</v>
      </c>
      <c r="F303" s="2">
        <v>1</v>
      </c>
    </row>
    <row r="304" spans="2:6" x14ac:dyDescent="0.25">
      <c r="D304" t="s">
        <v>261</v>
      </c>
      <c r="E304">
        <v>0</v>
      </c>
      <c r="F304" s="2">
        <v>1</v>
      </c>
    </row>
    <row r="305" spans="4:6" x14ac:dyDescent="0.25">
      <c r="D305" t="s">
        <v>262</v>
      </c>
      <c r="E305">
        <v>0</v>
      </c>
      <c r="F305" s="2">
        <v>1</v>
      </c>
    </row>
    <row r="306" spans="4:6" x14ac:dyDescent="0.25">
      <c r="D306" t="s">
        <v>263</v>
      </c>
      <c r="E306">
        <v>0</v>
      </c>
      <c r="F306" s="2">
        <v>1</v>
      </c>
    </row>
    <row r="307" spans="4:6" x14ac:dyDescent="0.25">
      <c r="D307" t="s">
        <v>264</v>
      </c>
      <c r="E307">
        <v>0</v>
      </c>
      <c r="F307" s="2">
        <v>1</v>
      </c>
    </row>
    <row r="308" spans="4:6" x14ac:dyDescent="0.25">
      <c r="D308" t="s">
        <v>265</v>
      </c>
      <c r="E308">
        <v>0</v>
      </c>
      <c r="F308" s="2">
        <v>1</v>
      </c>
    </row>
    <row r="309" spans="4:6" x14ac:dyDescent="0.25">
      <c r="D309" t="s">
        <v>266</v>
      </c>
      <c r="E309">
        <v>0</v>
      </c>
      <c r="F309" s="2">
        <v>1</v>
      </c>
    </row>
    <row r="310" spans="4:6" x14ac:dyDescent="0.25">
      <c r="D310" t="s">
        <v>267</v>
      </c>
      <c r="E310">
        <v>0</v>
      </c>
      <c r="F310" s="2">
        <v>1</v>
      </c>
    </row>
    <row r="311" spans="4:6" x14ac:dyDescent="0.25">
      <c r="D311" t="s">
        <v>268</v>
      </c>
      <c r="E311">
        <v>0</v>
      </c>
      <c r="F311" s="2">
        <v>1</v>
      </c>
    </row>
    <row r="312" spans="4:6" x14ac:dyDescent="0.25">
      <c r="D312" t="s">
        <v>269</v>
      </c>
      <c r="E312">
        <v>0</v>
      </c>
      <c r="F312" s="2">
        <v>1</v>
      </c>
    </row>
    <row r="313" spans="4:6" x14ac:dyDescent="0.25">
      <c r="D313" t="s">
        <v>270</v>
      </c>
      <c r="E313">
        <v>0</v>
      </c>
      <c r="F313" s="2">
        <v>1</v>
      </c>
    </row>
    <row r="314" spans="4:6" x14ac:dyDescent="0.25">
      <c r="D314" t="s">
        <v>271</v>
      </c>
      <c r="E314">
        <v>0</v>
      </c>
      <c r="F314" s="2">
        <v>1</v>
      </c>
    </row>
    <row r="315" spans="4:6" x14ac:dyDescent="0.25">
      <c r="D315" t="s">
        <v>272</v>
      </c>
      <c r="E315">
        <v>0</v>
      </c>
      <c r="F315" s="2">
        <v>1</v>
      </c>
    </row>
    <row r="316" spans="4:6" x14ac:dyDescent="0.25">
      <c r="D316" t="s">
        <v>273</v>
      </c>
      <c r="E316">
        <v>0</v>
      </c>
      <c r="F316" s="2">
        <v>1</v>
      </c>
    </row>
    <row r="317" spans="4:6" x14ac:dyDescent="0.25">
      <c r="D317" t="s">
        <v>274</v>
      </c>
      <c r="E317">
        <v>0</v>
      </c>
      <c r="F317" s="2">
        <v>1</v>
      </c>
    </row>
    <row r="318" spans="4:6" x14ac:dyDescent="0.25">
      <c r="D318" t="s">
        <v>275</v>
      </c>
      <c r="E318">
        <v>0</v>
      </c>
      <c r="F318" s="2">
        <v>1</v>
      </c>
    </row>
    <row r="319" spans="4:6" x14ac:dyDescent="0.25">
      <c r="D319" t="s">
        <v>276</v>
      </c>
      <c r="E319">
        <v>0</v>
      </c>
      <c r="F319" s="2">
        <v>1</v>
      </c>
    </row>
    <row r="320" spans="4:6" x14ac:dyDescent="0.25">
      <c r="D320" t="s">
        <v>277</v>
      </c>
      <c r="E320">
        <v>0</v>
      </c>
      <c r="F320" s="2">
        <v>1</v>
      </c>
    </row>
    <row r="321" spans="4:6" x14ac:dyDescent="0.25">
      <c r="D321" t="s">
        <v>278</v>
      </c>
      <c r="E321">
        <v>0</v>
      </c>
      <c r="F321" s="2">
        <v>1</v>
      </c>
    </row>
    <row r="322" spans="4:6" x14ac:dyDescent="0.25">
      <c r="D322" t="s">
        <v>279</v>
      </c>
      <c r="E322">
        <v>0</v>
      </c>
      <c r="F322" s="2">
        <v>1</v>
      </c>
    </row>
    <row r="323" spans="4:6" x14ac:dyDescent="0.25">
      <c r="D323" t="s">
        <v>280</v>
      </c>
      <c r="E323">
        <v>1</v>
      </c>
      <c r="F323" s="2">
        <v>1</v>
      </c>
    </row>
    <row r="324" spans="4:6" x14ac:dyDescent="0.25">
      <c r="D324" t="s">
        <v>281</v>
      </c>
      <c r="E324">
        <v>0</v>
      </c>
      <c r="F324" s="2">
        <v>1</v>
      </c>
    </row>
    <row r="325" spans="4:6" x14ac:dyDescent="0.25">
      <c r="D325" t="s">
        <v>282</v>
      </c>
      <c r="E325">
        <v>0</v>
      </c>
      <c r="F325" s="2">
        <v>1</v>
      </c>
    </row>
    <row r="326" spans="4:6" x14ac:dyDescent="0.25">
      <c r="D326" t="s">
        <v>283</v>
      </c>
      <c r="E326">
        <v>0</v>
      </c>
      <c r="F326" s="2">
        <v>1</v>
      </c>
    </row>
    <row r="327" spans="4:6" x14ac:dyDescent="0.25">
      <c r="D327" t="s">
        <v>284</v>
      </c>
      <c r="E327">
        <v>0</v>
      </c>
      <c r="F327" s="2">
        <v>1</v>
      </c>
    </row>
    <row r="328" spans="4:6" x14ac:dyDescent="0.25">
      <c r="D328" t="s">
        <v>285</v>
      </c>
      <c r="E328">
        <v>0</v>
      </c>
      <c r="F328" s="2">
        <v>1</v>
      </c>
    </row>
    <row r="329" spans="4:6" x14ac:dyDescent="0.25">
      <c r="D329" t="s">
        <v>286</v>
      </c>
      <c r="E329">
        <v>0</v>
      </c>
      <c r="F329" s="2">
        <v>1</v>
      </c>
    </row>
    <row r="330" spans="4:6" x14ac:dyDescent="0.25">
      <c r="D330" t="s">
        <v>287</v>
      </c>
      <c r="E330">
        <v>0</v>
      </c>
      <c r="F330" s="2">
        <v>1</v>
      </c>
    </row>
    <row r="331" spans="4:6" x14ac:dyDescent="0.25">
      <c r="D331" t="s">
        <v>288</v>
      </c>
      <c r="E331">
        <v>0</v>
      </c>
      <c r="F331" s="2">
        <v>1</v>
      </c>
    </row>
    <row r="332" spans="4:6" x14ac:dyDescent="0.25">
      <c r="D332" t="s">
        <v>289</v>
      </c>
      <c r="E332">
        <v>0</v>
      </c>
      <c r="F332" s="2">
        <v>1</v>
      </c>
    </row>
    <row r="333" spans="4:6" x14ac:dyDescent="0.25">
      <c r="D333" t="s">
        <v>290</v>
      </c>
      <c r="E333">
        <v>0</v>
      </c>
      <c r="F333" s="2">
        <v>1</v>
      </c>
    </row>
    <row r="334" spans="4:6" x14ac:dyDescent="0.25">
      <c r="D334" t="s">
        <v>291</v>
      </c>
      <c r="E334">
        <v>0</v>
      </c>
      <c r="F334" s="2">
        <v>1</v>
      </c>
    </row>
    <row r="335" spans="4:6" x14ac:dyDescent="0.25">
      <c r="D335" t="s">
        <v>292</v>
      </c>
      <c r="E335">
        <v>0</v>
      </c>
      <c r="F335" s="2">
        <v>1</v>
      </c>
    </row>
    <row r="336" spans="4:6" x14ac:dyDescent="0.25">
      <c r="D336" t="s">
        <v>293</v>
      </c>
      <c r="E336">
        <v>0</v>
      </c>
      <c r="F336" s="2">
        <v>1</v>
      </c>
    </row>
    <row r="337" spans="3:6" x14ac:dyDescent="0.25">
      <c r="D337" t="s">
        <v>294</v>
      </c>
      <c r="E337">
        <v>0</v>
      </c>
      <c r="F337" s="2">
        <v>1</v>
      </c>
    </row>
    <row r="338" spans="3:6" x14ac:dyDescent="0.25">
      <c r="D338" t="s">
        <v>295</v>
      </c>
      <c r="E338">
        <v>0</v>
      </c>
      <c r="F338" s="2">
        <v>1</v>
      </c>
    </row>
    <row r="339" spans="3:6" x14ac:dyDescent="0.25">
      <c r="D339" t="s">
        <v>296</v>
      </c>
      <c r="E339">
        <v>0</v>
      </c>
      <c r="F339" s="2">
        <v>1</v>
      </c>
    </row>
    <row r="340" spans="3:6" x14ac:dyDescent="0.25">
      <c r="C340" t="s">
        <v>479</v>
      </c>
      <c r="D340" t="s">
        <v>541</v>
      </c>
      <c r="E340">
        <v>0</v>
      </c>
      <c r="F340" s="2">
        <v>1</v>
      </c>
    </row>
    <row r="341" spans="3:6" x14ac:dyDescent="0.25">
      <c r="D341" t="s">
        <v>256</v>
      </c>
      <c r="E341">
        <v>1</v>
      </c>
      <c r="F341" s="2">
        <v>1</v>
      </c>
    </row>
    <row r="342" spans="3:6" x14ac:dyDescent="0.25">
      <c r="D342" t="s">
        <v>542</v>
      </c>
      <c r="E342">
        <v>0</v>
      </c>
      <c r="F342" s="2">
        <v>1</v>
      </c>
    </row>
    <row r="343" spans="3:6" x14ac:dyDescent="0.25">
      <c r="D343" t="s">
        <v>543</v>
      </c>
      <c r="E343">
        <v>0</v>
      </c>
      <c r="F343" s="2">
        <v>1</v>
      </c>
    </row>
    <row r="344" spans="3:6" x14ac:dyDescent="0.25">
      <c r="D344" t="s">
        <v>257</v>
      </c>
      <c r="E344">
        <v>0</v>
      </c>
      <c r="F344" s="2">
        <v>1</v>
      </c>
    </row>
    <row r="345" spans="3:6" x14ac:dyDescent="0.25">
      <c r="D345" t="s">
        <v>544</v>
      </c>
      <c r="E345">
        <v>0</v>
      </c>
      <c r="F345" s="2">
        <v>1</v>
      </c>
    </row>
    <row r="346" spans="3:6" x14ac:dyDescent="0.25">
      <c r="D346" t="s">
        <v>538</v>
      </c>
      <c r="E346">
        <v>0</v>
      </c>
      <c r="F346" s="2">
        <v>1</v>
      </c>
    </row>
    <row r="347" spans="3:6" x14ac:dyDescent="0.25">
      <c r="D347" t="s">
        <v>545</v>
      </c>
      <c r="E347">
        <v>0</v>
      </c>
      <c r="F347" s="2">
        <v>1</v>
      </c>
    </row>
    <row r="348" spans="3:6" x14ac:dyDescent="0.25">
      <c r="D348" t="s">
        <v>262</v>
      </c>
      <c r="E348">
        <v>0</v>
      </c>
      <c r="F348" s="2">
        <v>1</v>
      </c>
    </row>
    <row r="349" spans="3:6" x14ac:dyDescent="0.25">
      <c r="D349" t="s">
        <v>546</v>
      </c>
      <c r="E349">
        <v>0</v>
      </c>
      <c r="F349" s="2">
        <v>1</v>
      </c>
    </row>
    <row r="350" spans="3:6" x14ac:dyDescent="0.25">
      <c r="D350" t="s">
        <v>547</v>
      </c>
      <c r="E350">
        <v>0</v>
      </c>
      <c r="F350" s="2">
        <v>1</v>
      </c>
    </row>
    <row r="351" spans="3:6" x14ac:dyDescent="0.25">
      <c r="D351" t="s">
        <v>272</v>
      </c>
      <c r="E351">
        <v>0</v>
      </c>
      <c r="F351" s="2">
        <v>1</v>
      </c>
    </row>
    <row r="352" spans="3:6" x14ac:dyDescent="0.25">
      <c r="D352" t="s">
        <v>539</v>
      </c>
      <c r="E352">
        <v>0</v>
      </c>
      <c r="F352" s="2">
        <v>1</v>
      </c>
    </row>
    <row r="353" spans="2:6" x14ac:dyDescent="0.25">
      <c r="D353" t="s">
        <v>548</v>
      </c>
      <c r="E353">
        <v>0</v>
      </c>
      <c r="F353" s="2">
        <v>1</v>
      </c>
    </row>
    <row r="354" spans="2:6" x14ac:dyDescent="0.25">
      <c r="D354" t="s">
        <v>276</v>
      </c>
      <c r="E354">
        <v>0</v>
      </c>
      <c r="F354" s="2">
        <v>1</v>
      </c>
    </row>
    <row r="355" spans="2:6" x14ac:dyDescent="0.25">
      <c r="D355" t="s">
        <v>549</v>
      </c>
      <c r="E355">
        <v>0</v>
      </c>
      <c r="F355" s="2">
        <v>1</v>
      </c>
    </row>
    <row r="356" spans="2:6" x14ac:dyDescent="0.25">
      <c r="D356" t="s">
        <v>281</v>
      </c>
      <c r="E356">
        <v>0</v>
      </c>
      <c r="F356" s="2">
        <v>1</v>
      </c>
    </row>
    <row r="357" spans="2:6" x14ac:dyDescent="0.25">
      <c r="D357" t="s">
        <v>550</v>
      </c>
      <c r="E357">
        <v>0</v>
      </c>
      <c r="F357" s="2">
        <v>1</v>
      </c>
    </row>
    <row r="358" spans="2:6" x14ac:dyDescent="0.25">
      <c r="D358" t="s">
        <v>284</v>
      </c>
      <c r="E358">
        <v>0</v>
      </c>
      <c r="F358" s="2">
        <v>1</v>
      </c>
    </row>
    <row r="359" spans="2:6" x14ac:dyDescent="0.25">
      <c r="D359" t="s">
        <v>285</v>
      </c>
      <c r="E359">
        <v>0</v>
      </c>
      <c r="F359" s="2">
        <v>1</v>
      </c>
    </row>
    <row r="360" spans="2:6" x14ac:dyDescent="0.25">
      <c r="D360" t="s">
        <v>288</v>
      </c>
      <c r="E360">
        <v>0</v>
      </c>
      <c r="F360" s="2">
        <v>1</v>
      </c>
    </row>
    <row r="361" spans="2:6" x14ac:dyDescent="0.25">
      <c r="D361" t="s">
        <v>295</v>
      </c>
      <c r="E361">
        <v>0</v>
      </c>
      <c r="F361" s="2">
        <v>1</v>
      </c>
    </row>
    <row r="362" spans="2:6" x14ac:dyDescent="0.25">
      <c r="D362" t="s">
        <v>551</v>
      </c>
      <c r="E362">
        <v>0</v>
      </c>
      <c r="F362" s="2">
        <v>1</v>
      </c>
    </row>
    <row r="363" spans="2:6" x14ac:dyDescent="0.25">
      <c r="D363" t="s">
        <v>296</v>
      </c>
      <c r="E363">
        <v>0</v>
      </c>
      <c r="F363" s="2">
        <v>1</v>
      </c>
    </row>
    <row r="364" spans="2:6" x14ac:dyDescent="0.25">
      <c r="B364" t="s">
        <v>297</v>
      </c>
      <c r="F364" s="2">
        <v>73</v>
      </c>
    </row>
    <row r="365" spans="2:6" x14ac:dyDescent="0.25">
      <c r="B365" t="s">
        <v>93</v>
      </c>
      <c r="C365" t="s">
        <v>99</v>
      </c>
      <c r="D365" t="s">
        <v>552</v>
      </c>
      <c r="E365">
        <v>0</v>
      </c>
      <c r="F365" s="2">
        <v>1</v>
      </c>
    </row>
    <row r="366" spans="2:6" x14ac:dyDescent="0.25">
      <c r="D366" t="s">
        <v>553</v>
      </c>
      <c r="E366">
        <v>0</v>
      </c>
      <c r="F366" s="2">
        <v>1</v>
      </c>
    </row>
    <row r="367" spans="2:6" x14ac:dyDescent="0.25">
      <c r="D367" t="s">
        <v>554</v>
      </c>
      <c r="E367">
        <v>1</v>
      </c>
      <c r="F367" s="2">
        <v>1</v>
      </c>
    </row>
    <row r="368" spans="2:6" x14ac:dyDescent="0.25">
      <c r="D368" t="s">
        <v>318</v>
      </c>
      <c r="E368">
        <v>0</v>
      </c>
      <c r="F368" s="2">
        <v>1</v>
      </c>
    </row>
    <row r="369" spans="3:6" x14ac:dyDescent="0.25">
      <c r="D369" t="s">
        <v>555</v>
      </c>
      <c r="E369">
        <v>1</v>
      </c>
      <c r="F369" s="2">
        <v>1</v>
      </c>
    </row>
    <row r="370" spans="3:6" x14ac:dyDescent="0.25">
      <c r="C370" t="s">
        <v>8</v>
      </c>
      <c r="D370" t="s">
        <v>298</v>
      </c>
      <c r="E370">
        <v>0</v>
      </c>
      <c r="F370" s="2">
        <v>1</v>
      </c>
    </row>
    <row r="371" spans="3:6" x14ac:dyDescent="0.25">
      <c r="D371" t="s">
        <v>299</v>
      </c>
      <c r="E371">
        <v>0</v>
      </c>
      <c r="F371" s="2">
        <v>1</v>
      </c>
    </row>
    <row r="372" spans="3:6" x14ac:dyDescent="0.25">
      <c r="D372" t="s">
        <v>300</v>
      </c>
      <c r="E372">
        <v>1</v>
      </c>
      <c r="F372" s="2">
        <v>1</v>
      </c>
    </row>
    <row r="373" spans="3:6" x14ac:dyDescent="0.25">
      <c r="D373" t="s">
        <v>301</v>
      </c>
      <c r="E373">
        <v>0</v>
      </c>
      <c r="F373" s="2">
        <v>1</v>
      </c>
    </row>
    <row r="374" spans="3:6" x14ac:dyDescent="0.25">
      <c r="D374" t="s">
        <v>302</v>
      </c>
      <c r="E374">
        <v>0</v>
      </c>
      <c r="F374" s="2">
        <v>1</v>
      </c>
    </row>
    <row r="375" spans="3:6" x14ac:dyDescent="0.25">
      <c r="D375" t="s">
        <v>303</v>
      </c>
      <c r="E375">
        <v>0</v>
      </c>
      <c r="F375" s="2">
        <v>1</v>
      </c>
    </row>
    <row r="376" spans="3:6" x14ac:dyDescent="0.25">
      <c r="D376" t="s">
        <v>304</v>
      </c>
      <c r="E376">
        <v>0</v>
      </c>
      <c r="F376" s="2">
        <v>1</v>
      </c>
    </row>
    <row r="377" spans="3:6" x14ac:dyDescent="0.25">
      <c r="D377" t="s">
        <v>305</v>
      </c>
      <c r="E377">
        <v>0</v>
      </c>
      <c r="F377" s="2">
        <v>1</v>
      </c>
    </row>
    <row r="378" spans="3:6" x14ac:dyDescent="0.25">
      <c r="D378" t="s">
        <v>306</v>
      </c>
      <c r="E378">
        <v>0</v>
      </c>
      <c r="F378" s="2">
        <v>1</v>
      </c>
    </row>
    <row r="379" spans="3:6" x14ac:dyDescent="0.25">
      <c r="D379" t="s">
        <v>307</v>
      </c>
      <c r="E379">
        <v>0</v>
      </c>
      <c r="F379" s="2">
        <v>1</v>
      </c>
    </row>
    <row r="380" spans="3:6" x14ac:dyDescent="0.25">
      <c r="D380" t="s">
        <v>308</v>
      </c>
      <c r="E380">
        <v>0</v>
      </c>
      <c r="F380" s="2">
        <v>1</v>
      </c>
    </row>
    <row r="381" spans="3:6" x14ac:dyDescent="0.25">
      <c r="D381" t="s">
        <v>309</v>
      </c>
      <c r="E381">
        <v>0</v>
      </c>
      <c r="F381" s="2">
        <v>1</v>
      </c>
    </row>
    <row r="382" spans="3:6" x14ac:dyDescent="0.25">
      <c r="D382" t="s">
        <v>310</v>
      </c>
      <c r="E382">
        <v>0</v>
      </c>
      <c r="F382" s="2">
        <v>1</v>
      </c>
    </row>
    <row r="383" spans="3:6" x14ac:dyDescent="0.25">
      <c r="D383" t="s">
        <v>311</v>
      </c>
      <c r="E383">
        <v>1</v>
      </c>
      <c r="F383" s="2">
        <v>1</v>
      </c>
    </row>
    <row r="384" spans="3:6" x14ac:dyDescent="0.25">
      <c r="D384" t="s">
        <v>312</v>
      </c>
      <c r="E384">
        <v>0</v>
      </c>
      <c r="F384" s="2">
        <v>1</v>
      </c>
    </row>
    <row r="385" spans="4:6" x14ac:dyDescent="0.25">
      <c r="D385" t="s">
        <v>313</v>
      </c>
      <c r="E385">
        <v>0</v>
      </c>
      <c r="F385" s="2">
        <v>1</v>
      </c>
    </row>
    <row r="386" spans="4:6" x14ac:dyDescent="0.25">
      <c r="D386" t="s">
        <v>314</v>
      </c>
      <c r="E386">
        <v>0</v>
      </c>
      <c r="F386" s="2">
        <v>1</v>
      </c>
    </row>
    <row r="387" spans="4:6" x14ac:dyDescent="0.25">
      <c r="D387" t="s">
        <v>315</v>
      </c>
      <c r="E387">
        <v>1</v>
      </c>
      <c r="F387" s="2">
        <v>1</v>
      </c>
    </row>
    <row r="388" spans="4:6" x14ac:dyDescent="0.25">
      <c r="D388" t="s">
        <v>316</v>
      </c>
      <c r="E388">
        <v>0</v>
      </c>
      <c r="F388" s="2">
        <v>1</v>
      </c>
    </row>
    <row r="389" spans="4:6" x14ac:dyDescent="0.25">
      <c r="D389" t="s">
        <v>317</v>
      </c>
      <c r="E389">
        <v>0</v>
      </c>
      <c r="F389" s="2">
        <v>1</v>
      </c>
    </row>
    <row r="390" spans="4:6" x14ac:dyDescent="0.25">
      <c r="D390" t="s">
        <v>318</v>
      </c>
      <c r="E390">
        <v>0</v>
      </c>
      <c r="F390" s="2">
        <v>1</v>
      </c>
    </row>
    <row r="391" spans="4:6" x14ac:dyDescent="0.25">
      <c r="D391" t="s">
        <v>319</v>
      </c>
      <c r="E391">
        <v>0</v>
      </c>
      <c r="F391" s="2">
        <v>1</v>
      </c>
    </row>
    <row r="392" spans="4:6" x14ac:dyDescent="0.25">
      <c r="D392" t="s">
        <v>320</v>
      </c>
      <c r="E392">
        <v>0</v>
      </c>
      <c r="F392" s="2">
        <v>1</v>
      </c>
    </row>
    <row r="393" spans="4:6" x14ac:dyDescent="0.25">
      <c r="D393" t="s">
        <v>321</v>
      </c>
      <c r="E393">
        <v>0</v>
      </c>
      <c r="F393" s="2">
        <v>1</v>
      </c>
    </row>
    <row r="394" spans="4:6" x14ac:dyDescent="0.25">
      <c r="D394" t="s">
        <v>322</v>
      </c>
      <c r="E394">
        <v>0</v>
      </c>
      <c r="F394" s="2">
        <v>1</v>
      </c>
    </row>
    <row r="395" spans="4:6" x14ac:dyDescent="0.25">
      <c r="D395" t="s">
        <v>323</v>
      </c>
      <c r="E395">
        <v>1</v>
      </c>
      <c r="F395" s="2">
        <v>1</v>
      </c>
    </row>
    <row r="396" spans="4:6" x14ac:dyDescent="0.25">
      <c r="D396" t="s">
        <v>324</v>
      </c>
      <c r="E396">
        <v>0</v>
      </c>
      <c r="F396" s="2">
        <v>1</v>
      </c>
    </row>
    <row r="397" spans="4:6" x14ac:dyDescent="0.25">
      <c r="D397" t="s">
        <v>325</v>
      </c>
      <c r="E397">
        <v>0</v>
      </c>
      <c r="F397" s="2">
        <v>1</v>
      </c>
    </row>
    <row r="398" spans="4:6" x14ac:dyDescent="0.25">
      <c r="D398" t="s">
        <v>326</v>
      </c>
      <c r="E398">
        <v>0</v>
      </c>
      <c r="F398" s="2">
        <v>1</v>
      </c>
    </row>
    <row r="399" spans="4:6" x14ac:dyDescent="0.25">
      <c r="D399" t="s">
        <v>327</v>
      </c>
      <c r="E399">
        <v>1</v>
      </c>
      <c r="F399" s="2">
        <v>1</v>
      </c>
    </row>
    <row r="400" spans="4:6" x14ac:dyDescent="0.25">
      <c r="D400" t="s">
        <v>328</v>
      </c>
      <c r="E400">
        <v>0</v>
      </c>
      <c r="F400" s="2">
        <v>1</v>
      </c>
    </row>
    <row r="401" spans="3:6" x14ac:dyDescent="0.25">
      <c r="D401" t="s">
        <v>329</v>
      </c>
      <c r="E401">
        <v>0</v>
      </c>
      <c r="F401" s="2">
        <v>1</v>
      </c>
    </row>
    <row r="402" spans="3:6" x14ac:dyDescent="0.25">
      <c r="D402" t="s">
        <v>330</v>
      </c>
      <c r="E402">
        <v>0</v>
      </c>
      <c r="F402" s="2">
        <v>1</v>
      </c>
    </row>
    <row r="403" spans="3:6" x14ac:dyDescent="0.25">
      <c r="D403" t="s">
        <v>331</v>
      </c>
      <c r="E403">
        <v>0</v>
      </c>
      <c r="F403" s="2">
        <v>1</v>
      </c>
    </row>
    <row r="404" spans="3:6" x14ac:dyDescent="0.25">
      <c r="D404" t="s">
        <v>332</v>
      </c>
      <c r="E404">
        <v>1</v>
      </c>
      <c r="F404" s="2">
        <v>1</v>
      </c>
    </row>
    <row r="405" spans="3:6" x14ac:dyDescent="0.25">
      <c r="D405" t="s">
        <v>333</v>
      </c>
      <c r="E405">
        <v>1</v>
      </c>
      <c r="F405" s="2">
        <v>1</v>
      </c>
    </row>
    <row r="406" spans="3:6" x14ac:dyDescent="0.25">
      <c r="C406" t="s">
        <v>479</v>
      </c>
      <c r="D406" t="s">
        <v>299</v>
      </c>
      <c r="E406">
        <v>0</v>
      </c>
      <c r="F406" s="2">
        <v>1</v>
      </c>
    </row>
    <row r="407" spans="3:6" x14ac:dyDescent="0.25">
      <c r="D407" t="s">
        <v>300</v>
      </c>
      <c r="E407">
        <v>0</v>
      </c>
      <c r="F407" s="2">
        <v>1</v>
      </c>
    </row>
    <row r="408" spans="3:6" x14ac:dyDescent="0.25">
      <c r="D408" t="s">
        <v>302</v>
      </c>
      <c r="E408">
        <v>0</v>
      </c>
      <c r="F408" s="2">
        <v>1</v>
      </c>
    </row>
    <row r="409" spans="3:6" x14ac:dyDescent="0.25">
      <c r="D409" t="s">
        <v>556</v>
      </c>
      <c r="E409">
        <v>0</v>
      </c>
      <c r="F409" s="2">
        <v>1</v>
      </c>
    </row>
    <row r="410" spans="3:6" x14ac:dyDescent="0.25">
      <c r="D410" t="s">
        <v>557</v>
      </c>
      <c r="E410">
        <v>0</v>
      </c>
      <c r="F410" s="2">
        <v>1</v>
      </c>
    </row>
    <row r="411" spans="3:6" x14ac:dyDescent="0.25">
      <c r="D411" t="s">
        <v>309</v>
      </c>
      <c r="E411">
        <v>0</v>
      </c>
      <c r="F411" s="2">
        <v>1</v>
      </c>
    </row>
    <row r="412" spans="3:6" x14ac:dyDescent="0.25">
      <c r="D412" t="s">
        <v>310</v>
      </c>
      <c r="E412">
        <v>0</v>
      </c>
      <c r="F412" s="2">
        <v>1</v>
      </c>
    </row>
    <row r="413" spans="3:6" x14ac:dyDescent="0.25">
      <c r="D413" t="s">
        <v>311</v>
      </c>
      <c r="E413">
        <v>0</v>
      </c>
      <c r="F413" s="2">
        <v>1</v>
      </c>
    </row>
    <row r="414" spans="3:6" x14ac:dyDescent="0.25">
      <c r="D414" t="s">
        <v>558</v>
      </c>
      <c r="E414">
        <v>0</v>
      </c>
      <c r="F414" s="2">
        <v>1</v>
      </c>
    </row>
    <row r="415" spans="3:6" x14ac:dyDescent="0.25">
      <c r="D415" t="s">
        <v>312</v>
      </c>
      <c r="E415">
        <v>0</v>
      </c>
      <c r="F415" s="2">
        <v>1</v>
      </c>
    </row>
    <row r="416" spans="3:6" x14ac:dyDescent="0.25">
      <c r="D416" t="s">
        <v>352</v>
      </c>
      <c r="E416">
        <v>0</v>
      </c>
      <c r="F416" s="2">
        <v>1</v>
      </c>
    </row>
    <row r="417" spans="2:6" x14ac:dyDescent="0.25">
      <c r="D417" t="s">
        <v>559</v>
      </c>
      <c r="E417">
        <v>0</v>
      </c>
      <c r="F417" s="2">
        <v>1</v>
      </c>
    </row>
    <row r="418" spans="2:6" x14ac:dyDescent="0.25">
      <c r="D418" t="s">
        <v>317</v>
      </c>
      <c r="E418">
        <v>0</v>
      </c>
      <c r="F418" s="2">
        <v>1</v>
      </c>
    </row>
    <row r="419" spans="2:6" x14ac:dyDescent="0.25">
      <c r="D419" t="s">
        <v>318</v>
      </c>
      <c r="E419">
        <v>0</v>
      </c>
      <c r="F419" s="2">
        <v>1</v>
      </c>
    </row>
    <row r="420" spans="2:6" x14ac:dyDescent="0.25">
      <c r="D420" t="s">
        <v>560</v>
      </c>
      <c r="E420">
        <v>0</v>
      </c>
      <c r="F420" s="2">
        <v>1</v>
      </c>
    </row>
    <row r="421" spans="2:6" x14ac:dyDescent="0.25">
      <c r="D421" t="s">
        <v>319</v>
      </c>
      <c r="E421">
        <v>0</v>
      </c>
      <c r="F421" s="2">
        <v>1</v>
      </c>
    </row>
    <row r="422" spans="2:6" x14ac:dyDescent="0.25">
      <c r="D422" t="s">
        <v>322</v>
      </c>
      <c r="E422">
        <v>0</v>
      </c>
      <c r="F422" s="2">
        <v>1</v>
      </c>
    </row>
    <row r="423" spans="2:6" x14ac:dyDescent="0.25">
      <c r="D423" t="s">
        <v>323</v>
      </c>
      <c r="E423">
        <v>0</v>
      </c>
      <c r="F423" s="2">
        <v>1</v>
      </c>
    </row>
    <row r="424" spans="2:6" x14ac:dyDescent="0.25">
      <c r="D424" t="s">
        <v>325</v>
      </c>
      <c r="E424">
        <v>0</v>
      </c>
      <c r="F424" s="2">
        <v>1</v>
      </c>
    </row>
    <row r="425" spans="2:6" x14ac:dyDescent="0.25">
      <c r="D425" t="s">
        <v>555</v>
      </c>
      <c r="E425">
        <v>0</v>
      </c>
      <c r="F425" s="2">
        <v>1</v>
      </c>
    </row>
    <row r="426" spans="2:6" x14ac:dyDescent="0.25">
      <c r="D426" t="s">
        <v>561</v>
      </c>
      <c r="E426">
        <v>0</v>
      </c>
      <c r="F426" s="2">
        <v>1</v>
      </c>
    </row>
    <row r="427" spans="2:6" x14ac:dyDescent="0.25">
      <c r="B427" t="s">
        <v>334</v>
      </c>
      <c r="F427" s="2">
        <v>62</v>
      </c>
    </row>
    <row r="428" spans="2:6" x14ac:dyDescent="0.25">
      <c r="B428" t="s">
        <v>94</v>
      </c>
      <c r="C428" t="s">
        <v>99</v>
      </c>
      <c r="D428" t="s">
        <v>350</v>
      </c>
      <c r="E428">
        <v>1</v>
      </c>
      <c r="F428" s="2">
        <v>1</v>
      </c>
    </row>
    <row r="429" spans="2:6" x14ac:dyDescent="0.25">
      <c r="C429" t="s">
        <v>8</v>
      </c>
      <c r="D429" t="s">
        <v>335</v>
      </c>
      <c r="E429">
        <v>1</v>
      </c>
      <c r="F429" s="2">
        <v>1</v>
      </c>
    </row>
    <row r="430" spans="2:6" x14ac:dyDescent="0.25">
      <c r="D430" t="s">
        <v>336</v>
      </c>
      <c r="E430">
        <v>0</v>
      </c>
      <c r="F430" s="2">
        <v>1</v>
      </c>
    </row>
    <row r="431" spans="2:6" x14ac:dyDescent="0.25">
      <c r="D431" t="s">
        <v>337</v>
      </c>
      <c r="E431">
        <v>0</v>
      </c>
      <c r="F431" s="2">
        <v>1</v>
      </c>
    </row>
    <row r="432" spans="2:6" x14ac:dyDescent="0.25">
      <c r="D432" t="s">
        <v>338</v>
      </c>
      <c r="E432">
        <v>1</v>
      </c>
      <c r="F432" s="2">
        <v>1</v>
      </c>
    </row>
    <row r="433" spans="4:6" x14ac:dyDescent="0.25">
      <c r="D433" t="s">
        <v>339</v>
      </c>
      <c r="E433">
        <v>0</v>
      </c>
      <c r="F433" s="2">
        <v>1</v>
      </c>
    </row>
    <row r="434" spans="4:6" x14ac:dyDescent="0.25">
      <c r="D434" t="s">
        <v>340</v>
      </c>
      <c r="E434">
        <v>0</v>
      </c>
      <c r="F434" s="2">
        <v>1</v>
      </c>
    </row>
    <row r="435" spans="4:6" x14ac:dyDescent="0.25">
      <c r="D435" t="s">
        <v>341</v>
      </c>
      <c r="E435">
        <v>1</v>
      </c>
      <c r="F435" s="2">
        <v>1</v>
      </c>
    </row>
    <row r="436" spans="4:6" x14ac:dyDescent="0.25">
      <c r="D436" t="s">
        <v>342</v>
      </c>
      <c r="E436">
        <v>1</v>
      </c>
      <c r="F436" s="2">
        <v>1</v>
      </c>
    </row>
    <row r="437" spans="4:6" x14ac:dyDescent="0.25">
      <c r="D437" t="s">
        <v>343</v>
      </c>
      <c r="E437">
        <v>0</v>
      </c>
      <c r="F437" s="2">
        <v>1</v>
      </c>
    </row>
    <row r="438" spans="4:6" x14ac:dyDescent="0.25">
      <c r="D438" t="s">
        <v>344</v>
      </c>
      <c r="E438">
        <v>1</v>
      </c>
      <c r="F438" s="2">
        <v>1</v>
      </c>
    </row>
    <row r="439" spans="4:6" x14ac:dyDescent="0.25">
      <c r="D439" t="s">
        <v>345</v>
      </c>
      <c r="E439">
        <v>1</v>
      </c>
      <c r="F439" s="2">
        <v>1</v>
      </c>
    </row>
    <row r="440" spans="4:6" x14ac:dyDescent="0.25">
      <c r="D440" t="s">
        <v>346</v>
      </c>
      <c r="E440">
        <v>1</v>
      </c>
      <c r="F440" s="2">
        <v>1</v>
      </c>
    </row>
    <row r="441" spans="4:6" x14ac:dyDescent="0.25">
      <c r="D441" t="s">
        <v>347</v>
      </c>
      <c r="E441">
        <v>1</v>
      </c>
      <c r="F441" s="2">
        <v>1</v>
      </c>
    </row>
    <row r="442" spans="4:6" x14ac:dyDescent="0.25">
      <c r="D442" t="s">
        <v>348</v>
      </c>
      <c r="E442">
        <v>0</v>
      </c>
      <c r="F442" s="2">
        <v>1</v>
      </c>
    </row>
    <row r="443" spans="4:6" x14ac:dyDescent="0.25">
      <c r="D443" t="s">
        <v>349</v>
      </c>
      <c r="E443">
        <v>1</v>
      </c>
      <c r="F443" s="2">
        <v>1</v>
      </c>
    </row>
    <row r="444" spans="4:6" x14ac:dyDescent="0.25">
      <c r="D444" t="s">
        <v>350</v>
      </c>
      <c r="E444">
        <v>0</v>
      </c>
      <c r="F444" s="2">
        <v>1</v>
      </c>
    </row>
    <row r="445" spans="4:6" x14ac:dyDescent="0.25">
      <c r="D445" t="s">
        <v>351</v>
      </c>
      <c r="E445">
        <v>1</v>
      </c>
      <c r="F445" s="2">
        <v>1</v>
      </c>
    </row>
    <row r="446" spans="4:6" x14ac:dyDescent="0.25">
      <c r="D446" t="s">
        <v>352</v>
      </c>
      <c r="E446">
        <v>0</v>
      </c>
      <c r="F446" s="2">
        <v>1</v>
      </c>
    </row>
    <row r="447" spans="4:6" x14ac:dyDescent="0.25">
      <c r="D447" t="s">
        <v>353</v>
      </c>
      <c r="E447">
        <v>1</v>
      </c>
      <c r="F447" s="2">
        <v>1</v>
      </c>
    </row>
    <row r="448" spans="4:6" x14ac:dyDescent="0.25">
      <c r="D448" t="s">
        <v>354</v>
      </c>
      <c r="E448">
        <v>1</v>
      </c>
      <c r="F448" s="2">
        <v>1</v>
      </c>
    </row>
    <row r="449" spans="4:6" x14ac:dyDescent="0.25">
      <c r="D449" t="s">
        <v>355</v>
      </c>
      <c r="E449">
        <v>0</v>
      </c>
      <c r="F449" s="2">
        <v>1</v>
      </c>
    </row>
    <row r="450" spans="4:6" x14ac:dyDescent="0.25">
      <c r="D450" t="s">
        <v>356</v>
      </c>
      <c r="E450">
        <v>1</v>
      </c>
      <c r="F450" s="2">
        <v>1</v>
      </c>
    </row>
    <row r="451" spans="4:6" x14ac:dyDescent="0.25">
      <c r="D451" t="s">
        <v>315</v>
      </c>
      <c r="E451">
        <v>1</v>
      </c>
      <c r="F451" s="2">
        <v>1</v>
      </c>
    </row>
    <row r="452" spans="4:6" x14ac:dyDescent="0.25">
      <c r="D452" t="s">
        <v>357</v>
      </c>
      <c r="E452">
        <v>1</v>
      </c>
      <c r="F452" s="2">
        <v>1</v>
      </c>
    </row>
    <row r="453" spans="4:6" x14ac:dyDescent="0.25">
      <c r="D453" t="s">
        <v>358</v>
      </c>
      <c r="E453">
        <v>0</v>
      </c>
      <c r="F453" s="2">
        <v>1</v>
      </c>
    </row>
    <row r="454" spans="4:6" x14ac:dyDescent="0.25">
      <c r="D454" t="s">
        <v>278</v>
      </c>
      <c r="E454">
        <v>0</v>
      </c>
      <c r="F454" s="2">
        <v>1</v>
      </c>
    </row>
    <row r="455" spans="4:6" x14ac:dyDescent="0.25">
      <c r="D455" t="s">
        <v>359</v>
      </c>
      <c r="E455">
        <v>0</v>
      </c>
      <c r="F455" s="2">
        <v>1</v>
      </c>
    </row>
    <row r="456" spans="4:6" x14ac:dyDescent="0.25">
      <c r="D456" t="s">
        <v>360</v>
      </c>
      <c r="E456">
        <v>1</v>
      </c>
      <c r="F456" s="2">
        <v>1</v>
      </c>
    </row>
    <row r="457" spans="4:6" x14ac:dyDescent="0.25">
      <c r="D457" t="s">
        <v>361</v>
      </c>
      <c r="E457">
        <v>0</v>
      </c>
      <c r="F457" s="2">
        <v>1</v>
      </c>
    </row>
    <row r="458" spans="4:6" x14ac:dyDescent="0.25">
      <c r="D458" t="s">
        <v>362</v>
      </c>
      <c r="E458">
        <v>1</v>
      </c>
      <c r="F458" s="2">
        <v>1</v>
      </c>
    </row>
    <row r="459" spans="4:6" x14ac:dyDescent="0.25">
      <c r="D459" t="s">
        <v>363</v>
      </c>
      <c r="E459">
        <v>1</v>
      </c>
      <c r="F459" s="2">
        <v>1</v>
      </c>
    </row>
    <row r="460" spans="4:6" x14ac:dyDescent="0.25">
      <c r="D460" t="s">
        <v>287</v>
      </c>
      <c r="E460">
        <v>0</v>
      </c>
      <c r="F460" s="2">
        <v>1</v>
      </c>
    </row>
    <row r="461" spans="4:6" x14ac:dyDescent="0.25">
      <c r="D461" t="s">
        <v>364</v>
      </c>
      <c r="E461">
        <v>1</v>
      </c>
      <c r="F461" s="2">
        <v>1</v>
      </c>
    </row>
    <row r="462" spans="4:6" x14ac:dyDescent="0.25">
      <c r="D462" t="s">
        <v>365</v>
      </c>
      <c r="E462">
        <v>1</v>
      </c>
      <c r="F462" s="2">
        <v>1</v>
      </c>
    </row>
    <row r="463" spans="4:6" x14ac:dyDescent="0.25">
      <c r="D463" t="s">
        <v>366</v>
      </c>
      <c r="E463">
        <v>1</v>
      </c>
      <c r="F463" s="2">
        <v>1</v>
      </c>
    </row>
    <row r="464" spans="4:6" x14ac:dyDescent="0.25">
      <c r="D464" t="s">
        <v>367</v>
      </c>
      <c r="E464">
        <v>1</v>
      </c>
      <c r="F464" s="2">
        <v>1</v>
      </c>
    </row>
    <row r="465" spans="3:6" x14ac:dyDescent="0.25">
      <c r="D465" t="s">
        <v>144</v>
      </c>
      <c r="E465">
        <v>1</v>
      </c>
      <c r="F465" s="2">
        <v>1</v>
      </c>
    </row>
    <row r="466" spans="3:6" x14ac:dyDescent="0.25">
      <c r="D466" t="s">
        <v>368</v>
      </c>
      <c r="E466">
        <v>0</v>
      </c>
      <c r="F466" s="2">
        <v>1</v>
      </c>
    </row>
    <row r="467" spans="3:6" x14ac:dyDescent="0.25">
      <c r="D467" t="s">
        <v>369</v>
      </c>
      <c r="E467">
        <v>1</v>
      </c>
      <c r="F467" s="2">
        <v>1</v>
      </c>
    </row>
    <row r="468" spans="3:6" x14ac:dyDescent="0.25">
      <c r="D468" t="s">
        <v>370</v>
      </c>
      <c r="E468">
        <v>1</v>
      </c>
      <c r="F468" s="2">
        <v>1</v>
      </c>
    </row>
    <row r="469" spans="3:6" x14ac:dyDescent="0.25">
      <c r="D469" t="s">
        <v>371</v>
      </c>
      <c r="E469">
        <v>1</v>
      </c>
      <c r="F469" s="2">
        <v>1</v>
      </c>
    </row>
    <row r="470" spans="3:6" x14ac:dyDescent="0.25">
      <c r="D470" t="s">
        <v>372</v>
      </c>
      <c r="E470">
        <v>1</v>
      </c>
      <c r="F470" s="2">
        <v>1</v>
      </c>
    </row>
    <row r="471" spans="3:6" x14ac:dyDescent="0.25">
      <c r="D471" t="s">
        <v>373</v>
      </c>
      <c r="E471">
        <v>1</v>
      </c>
      <c r="F471" s="2">
        <v>1</v>
      </c>
    </row>
    <row r="472" spans="3:6" x14ac:dyDescent="0.25">
      <c r="D472" t="s">
        <v>374</v>
      </c>
      <c r="E472">
        <v>1</v>
      </c>
      <c r="F472" s="2">
        <v>1</v>
      </c>
    </row>
    <row r="473" spans="3:6" x14ac:dyDescent="0.25">
      <c r="D473" t="s">
        <v>375</v>
      </c>
      <c r="E473">
        <v>0</v>
      </c>
      <c r="F473" s="2">
        <v>1</v>
      </c>
    </row>
    <row r="474" spans="3:6" x14ac:dyDescent="0.25">
      <c r="D474" t="s">
        <v>376</v>
      </c>
      <c r="E474">
        <v>1</v>
      </c>
      <c r="F474" s="2">
        <v>1</v>
      </c>
    </row>
    <row r="475" spans="3:6" x14ac:dyDescent="0.25">
      <c r="D475" t="s">
        <v>377</v>
      </c>
      <c r="E475">
        <v>1</v>
      </c>
      <c r="F475" s="2">
        <v>1</v>
      </c>
    </row>
    <row r="476" spans="3:6" x14ac:dyDescent="0.25">
      <c r="D476" t="s">
        <v>378</v>
      </c>
      <c r="E476">
        <v>1</v>
      </c>
      <c r="F476" s="2">
        <v>1</v>
      </c>
    </row>
    <row r="477" spans="3:6" x14ac:dyDescent="0.25">
      <c r="D477" t="s">
        <v>379</v>
      </c>
      <c r="E477">
        <v>1</v>
      </c>
      <c r="F477" s="2">
        <v>1</v>
      </c>
    </row>
    <row r="478" spans="3:6" x14ac:dyDescent="0.25">
      <c r="C478" t="s">
        <v>479</v>
      </c>
      <c r="D478" t="s">
        <v>342</v>
      </c>
      <c r="E478">
        <v>1</v>
      </c>
      <c r="F478" s="2">
        <v>1</v>
      </c>
    </row>
    <row r="479" spans="3:6" x14ac:dyDescent="0.25">
      <c r="D479" t="s">
        <v>343</v>
      </c>
      <c r="E479">
        <v>0</v>
      </c>
      <c r="F479" s="2">
        <v>1</v>
      </c>
    </row>
    <row r="480" spans="3:6" x14ac:dyDescent="0.25">
      <c r="D480" t="s">
        <v>562</v>
      </c>
      <c r="E480">
        <v>0</v>
      </c>
      <c r="F480" s="2">
        <v>1</v>
      </c>
    </row>
    <row r="481" spans="2:6" x14ac:dyDescent="0.25">
      <c r="D481" t="s">
        <v>563</v>
      </c>
      <c r="E481">
        <v>0</v>
      </c>
      <c r="F481" s="2">
        <v>1</v>
      </c>
    </row>
    <row r="482" spans="2:6" x14ac:dyDescent="0.25">
      <c r="D482" t="s">
        <v>350</v>
      </c>
      <c r="E482">
        <v>0</v>
      </c>
      <c r="F482" s="2">
        <v>1</v>
      </c>
    </row>
    <row r="483" spans="2:6" x14ac:dyDescent="0.25">
      <c r="D483" t="s">
        <v>352</v>
      </c>
      <c r="E483">
        <v>0</v>
      </c>
      <c r="F483" s="2">
        <v>1</v>
      </c>
    </row>
    <row r="484" spans="2:6" x14ac:dyDescent="0.25">
      <c r="D484" t="s">
        <v>547</v>
      </c>
      <c r="E484">
        <v>1</v>
      </c>
      <c r="F484" s="2">
        <v>1</v>
      </c>
    </row>
    <row r="485" spans="2:6" x14ac:dyDescent="0.25">
      <c r="D485" t="s">
        <v>564</v>
      </c>
      <c r="E485">
        <v>0</v>
      </c>
      <c r="F485" s="2">
        <v>1</v>
      </c>
    </row>
    <row r="486" spans="2:6" x14ac:dyDescent="0.25">
      <c r="D486" t="s">
        <v>278</v>
      </c>
      <c r="E486">
        <v>0</v>
      </c>
      <c r="F486" s="2">
        <v>1</v>
      </c>
    </row>
    <row r="487" spans="2:6" x14ac:dyDescent="0.25">
      <c r="D487" t="s">
        <v>359</v>
      </c>
      <c r="E487">
        <v>0</v>
      </c>
      <c r="F487" s="2">
        <v>1</v>
      </c>
    </row>
    <row r="488" spans="2:6" x14ac:dyDescent="0.25">
      <c r="D488" t="s">
        <v>361</v>
      </c>
      <c r="E488">
        <v>0</v>
      </c>
      <c r="F488" s="2">
        <v>1</v>
      </c>
    </row>
    <row r="489" spans="2:6" x14ac:dyDescent="0.25">
      <c r="D489" t="s">
        <v>368</v>
      </c>
      <c r="E489">
        <v>0</v>
      </c>
      <c r="F489" s="2">
        <v>1</v>
      </c>
    </row>
    <row r="490" spans="2:6" x14ac:dyDescent="0.25">
      <c r="D490" t="s">
        <v>375</v>
      </c>
      <c r="E490">
        <v>0</v>
      </c>
      <c r="F490" s="2">
        <v>1</v>
      </c>
    </row>
    <row r="491" spans="2:6" x14ac:dyDescent="0.25">
      <c r="D491" t="s">
        <v>376</v>
      </c>
      <c r="E491">
        <v>1</v>
      </c>
      <c r="F491" s="2">
        <v>1</v>
      </c>
    </row>
    <row r="492" spans="2:6" x14ac:dyDescent="0.25">
      <c r="B492" t="s">
        <v>380</v>
      </c>
      <c r="F492" s="2">
        <v>64</v>
      </c>
    </row>
    <row r="493" spans="2:6" x14ac:dyDescent="0.25">
      <c r="B493" t="s">
        <v>95</v>
      </c>
      <c r="C493" t="s">
        <v>99</v>
      </c>
      <c r="D493" t="s">
        <v>395</v>
      </c>
      <c r="E493">
        <v>0</v>
      </c>
      <c r="F493" s="2">
        <v>1</v>
      </c>
    </row>
    <row r="494" spans="2:6" x14ac:dyDescent="0.25">
      <c r="D494" t="s">
        <v>415</v>
      </c>
      <c r="E494">
        <v>0</v>
      </c>
      <c r="F494" s="2">
        <v>1</v>
      </c>
    </row>
    <row r="495" spans="2:6" x14ac:dyDescent="0.25">
      <c r="D495" t="s">
        <v>565</v>
      </c>
      <c r="E495">
        <v>1</v>
      </c>
      <c r="F495" s="2">
        <v>1</v>
      </c>
    </row>
    <row r="496" spans="2:6" x14ac:dyDescent="0.25">
      <c r="D496" t="s">
        <v>501</v>
      </c>
      <c r="E496">
        <v>1</v>
      </c>
      <c r="F496" s="2">
        <v>1</v>
      </c>
    </row>
    <row r="497" spans="3:6" x14ac:dyDescent="0.25">
      <c r="D497" t="s">
        <v>420</v>
      </c>
      <c r="E497">
        <v>0</v>
      </c>
      <c r="F497" s="2">
        <v>1</v>
      </c>
    </row>
    <row r="498" spans="3:6" x14ac:dyDescent="0.25">
      <c r="C498" t="s">
        <v>8</v>
      </c>
      <c r="D498" t="s">
        <v>381</v>
      </c>
      <c r="E498">
        <v>0</v>
      </c>
      <c r="F498" s="2">
        <v>1</v>
      </c>
    </row>
    <row r="499" spans="3:6" x14ac:dyDescent="0.25">
      <c r="D499" t="s">
        <v>382</v>
      </c>
      <c r="E499">
        <v>0</v>
      </c>
      <c r="F499" s="2">
        <v>1</v>
      </c>
    </row>
    <row r="500" spans="3:6" x14ac:dyDescent="0.25">
      <c r="D500" t="s">
        <v>383</v>
      </c>
      <c r="E500">
        <v>0</v>
      </c>
      <c r="F500" s="2">
        <v>1</v>
      </c>
    </row>
    <row r="501" spans="3:6" x14ac:dyDescent="0.25">
      <c r="D501" t="s">
        <v>384</v>
      </c>
      <c r="E501">
        <v>0</v>
      </c>
      <c r="F501" s="2">
        <v>1</v>
      </c>
    </row>
    <row r="502" spans="3:6" x14ac:dyDescent="0.25">
      <c r="D502" t="s">
        <v>385</v>
      </c>
      <c r="E502">
        <v>0</v>
      </c>
      <c r="F502" s="2">
        <v>1</v>
      </c>
    </row>
    <row r="503" spans="3:6" x14ac:dyDescent="0.25">
      <c r="D503" t="s">
        <v>386</v>
      </c>
      <c r="E503">
        <v>0</v>
      </c>
      <c r="F503" s="2">
        <v>1</v>
      </c>
    </row>
    <row r="504" spans="3:6" x14ac:dyDescent="0.25">
      <c r="D504" t="s">
        <v>387</v>
      </c>
      <c r="E504">
        <v>0</v>
      </c>
      <c r="F504" s="2">
        <v>1</v>
      </c>
    </row>
    <row r="505" spans="3:6" x14ac:dyDescent="0.25">
      <c r="D505" t="s">
        <v>388</v>
      </c>
      <c r="E505">
        <v>0</v>
      </c>
      <c r="F505" s="2">
        <v>1</v>
      </c>
    </row>
    <row r="506" spans="3:6" x14ac:dyDescent="0.25">
      <c r="D506" t="s">
        <v>389</v>
      </c>
      <c r="E506">
        <v>0</v>
      </c>
      <c r="F506" s="2">
        <v>1</v>
      </c>
    </row>
    <row r="507" spans="3:6" x14ac:dyDescent="0.25">
      <c r="D507" t="s">
        <v>390</v>
      </c>
      <c r="E507">
        <v>0</v>
      </c>
      <c r="F507" s="2">
        <v>1</v>
      </c>
    </row>
    <row r="508" spans="3:6" x14ac:dyDescent="0.25">
      <c r="D508" t="s">
        <v>391</v>
      </c>
      <c r="E508">
        <v>1</v>
      </c>
      <c r="F508" s="2">
        <v>1</v>
      </c>
    </row>
    <row r="509" spans="3:6" x14ac:dyDescent="0.25">
      <c r="D509" t="s">
        <v>392</v>
      </c>
      <c r="E509">
        <v>0</v>
      </c>
      <c r="F509" s="2">
        <v>1</v>
      </c>
    </row>
    <row r="510" spans="3:6" x14ac:dyDescent="0.25">
      <c r="D510" t="s">
        <v>393</v>
      </c>
      <c r="E510">
        <v>0</v>
      </c>
      <c r="F510" s="2">
        <v>1</v>
      </c>
    </row>
    <row r="511" spans="3:6" x14ac:dyDescent="0.25">
      <c r="D511" t="s">
        <v>394</v>
      </c>
      <c r="E511">
        <v>0</v>
      </c>
      <c r="F511" s="2">
        <v>1</v>
      </c>
    </row>
    <row r="512" spans="3:6" x14ac:dyDescent="0.25">
      <c r="D512" t="s">
        <v>395</v>
      </c>
      <c r="E512">
        <v>0</v>
      </c>
      <c r="F512" s="2">
        <v>1</v>
      </c>
    </row>
    <row r="513" spans="4:6" x14ac:dyDescent="0.25">
      <c r="D513" t="s">
        <v>396</v>
      </c>
      <c r="E513">
        <v>0</v>
      </c>
      <c r="F513" s="2">
        <v>1</v>
      </c>
    </row>
    <row r="514" spans="4:6" x14ac:dyDescent="0.25">
      <c r="D514" t="s">
        <v>397</v>
      </c>
      <c r="E514">
        <v>0</v>
      </c>
      <c r="F514" s="2">
        <v>1</v>
      </c>
    </row>
    <row r="515" spans="4:6" x14ac:dyDescent="0.25">
      <c r="D515" t="s">
        <v>398</v>
      </c>
      <c r="E515">
        <v>0</v>
      </c>
      <c r="F515" s="2">
        <v>1</v>
      </c>
    </row>
    <row r="516" spans="4:6" x14ac:dyDescent="0.25">
      <c r="D516" t="s">
        <v>399</v>
      </c>
      <c r="E516">
        <v>0</v>
      </c>
      <c r="F516" s="2">
        <v>1</v>
      </c>
    </row>
    <row r="517" spans="4:6" x14ac:dyDescent="0.25">
      <c r="D517" t="s">
        <v>400</v>
      </c>
      <c r="E517">
        <v>0</v>
      </c>
      <c r="F517" s="2">
        <v>1</v>
      </c>
    </row>
    <row r="518" spans="4:6" x14ac:dyDescent="0.25">
      <c r="D518" t="s">
        <v>401</v>
      </c>
      <c r="E518">
        <v>0</v>
      </c>
      <c r="F518" s="2">
        <v>1</v>
      </c>
    </row>
    <row r="519" spans="4:6" x14ac:dyDescent="0.25">
      <c r="D519" t="s">
        <v>402</v>
      </c>
      <c r="E519">
        <v>1</v>
      </c>
      <c r="F519" s="2">
        <v>1</v>
      </c>
    </row>
    <row r="520" spans="4:6" x14ac:dyDescent="0.25">
      <c r="D520" t="s">
        <v>403</v>
      </c>
      <c r="E520">
        <v>1</v>
      </c>
      <c r="F520" s="2">
        <v>1</v>
      </c>
    </row>
    <row r="521" spans="4:6" x14ac:dyDescent="0.25">
      <c r="D521" t="s">
        <v>404</v>
      </c>
      <c r="E521">
        <v>0</v>
      </c>
      <c r="F521" s="2">
        <v>1</v>
      </c>
    </row>
    <row r="522" spans="4:6" x14ac:dyDescent="0.25">
      <c r="D522" t="s">
        <v>405</v>
      </c>
      <c r="E522">
        <v>0</v>
      </c>
      <c r="F522" s="2">
        <v>1</v>
      </c>
    </row>
    <row r="523" spans="4:6" x14ac:dyDescent="0.25">
      <c r="D523" t="s">
        <v>406</v>
      </c>
      <c r="E523">
        <v>0</v>
      </c>
      <c r="F523" s="2">
        <v>1</v>
      </c>
    </row>
    <row r="524" spans="4:6" x14ac:dyDescent="0.25">
      <c r="D524" t="s">
        <v>407</v>
      </c>
      <c r="E524">
        <v>0</v>
      </c>
      <c r="F524" s="2">
        <v>1</v>
      </c>
    </row>
    <row r="525" spans="4:6" x14ac:dyDescent="0.25">
      <c r="D525" t="s">
        <v>408</v>
      </c>
      <c r="E525">
        <v>1</v>
      </c>
      <c r="F525" s="2">
        <v>1</v>
      </c>
    </row>
    <row r="526" spans="4:6" x14ac:dyDescent="0.25">
      <c r="D526" t="s">
        <v>409</v>
      </c>
      <c r="E526">
        <v>0</v>
      </c>
      <c r="F526" s="2">
        <v>1</v>
      </c>
    </row>
    <row r="527" spans="4:6" x14ac:dyDescent="0.25">
      <c r="D527" t="s">
        <v>410</v>
      </c>
      <c r="E527">
        <v>0</v>
      </c>
      <c r="F527" s="2">
        <v>1</v>
      </c>
    </row>
    <row r="528" spans="4:6" x14ac:dyDescent="0.25">
      <c r="D528" t="s">
        <v>411</v>
      </c>
      <c r="E528">
        <v>0</v>
      </c>
      <c r="F528" s="2">
        <v>1</v>
      </c>
    </row>
    <row r="529" spans="3:6" x14ac:dyDescent="0.25">
      <c r="D529" t="s">
        <v>412</v>
      </c>
      <c r="E529">
        <v>0</v>
      </c>
      <c r="F529" s="2">
        <v>1</v>
      </c>
    </row>
    <row r="530" spans="3:6" x14ac:dyDescent="0.25">
      <c r="D530" t="s">
        <v>413</v>
      </c>
      <c r="E530">
        <v>0</v>
      </c>
      <c r="F530" s="2">
        <v>1</v>
      </c>
    </row>
    <row r="531" spans="3:6" x14ac:dyDescent="0.25">
      <c r="D531" t="s">
        <v>414</v>
      </c>
      <c r="E531">
        <v>1</v>
      </c>
      <c r="F531" s="2">
        <v>1</v>
      </c>
    </row>
    <row r="532" spans="3:6" x14ac:dyDescent="0.25">
      <c r="D532" t="s">
        <v>415</v>
      </c>
      <c r="E532">
        <v>0</v>
      </c>
      <c r="F532" s="2">
        <v>1</v>
      </c>
    </row>
    <row r="533" spans="3:6" x14ac:dyDescent="0.25">
      <c r="D533" t="s">
        <v>416</v>
      </c>
      <c r="E533">
        <v>0</v>
      </c>
      <c r="F533" s="2">
        <v>1</v>
      </c>
    </row>
    <row r="534" spans="3:6" x14ac:dyDescent="0.25">
      <c r="D534" t="s">
        <v>417</v>
      </c>
      <c r="E534">
        <v>0</v>
      </c>
      <c r="F534" s="2">
        <v>1</v>
      </c>
    </row>
    <row r="535" spans="3:6" x14ac:dyDescent="0.25">
      <c r="D535" t="s">
        <v>283</v>
      </c>
      <c r="E535">
        <v>1</v>
      </c>
      <c r="F535" s="2">
        <v>1</v>
      </c>
    </row>
    <row r="536" spans="3:6" x14ac:dyDescent="0.25">
      <c r="D536" t="s">
        <v>418</v>
      </c>
      <c r="E536">
        <v>0</v>
      </c>
      <c r="F536" s="2">
        <v>1</v>
      </c>
    </row>
    <row r="537" spans="3:6" x14ac:dyDescent="0.25">
      <c r="D537" t="s">
        <v>419</v>
      </c>
      <c r="E537">
        <v>0</v>
      </c>
      <c r="F537" s="2">
        <v>1</v>
      </c>
    </row>
    <row r="538" spans="3:6" x14ac:dyDescent="0.25">
      <c r="D538" t="s">
        <v>331</v>
      </c>
      <c r="E538">
        <v>0</v>
      </c>
      <c r="F538" s="2">
        <v>1</v>
      </c>
    </row>
    <row r="539" spans="3:6" x14ac:dyDescent="0.25">
      <c r="D539" t="s">
        <v>152</v>
      </c>
      <c r="E539">
        <v>0</v>
      </c>
      <c r="F539" s="2">
        <v>1</v>
      </c>
    </row>
    <row r="540" spans="3:6" x14ac:dyDescent="0.25">
      <c r="D540" t="s">
        <v>420</v>
      </c>
      <c r="E540">
        <v>0</v>
      </c>
      <c r="F540" s="2">
        <v>1</v>
      </c>
    </row>
    <row r="541" spans="3:6" x14ac:dyDescent="0.25">
      <c r="D541" t="s">
        <v>421</v>
      </c>
      <c r="E541">
        <v>1</v>
      </c>
      <c r="F541" s="2">
        <v>1</v>
      </c>
    </row>
    <row r="542" spans="3:6" x14ac:dyDescent="0.25">
      <c r="C542" t="s">
        <v>477</v>
      </c>
      <c r="D542" t="s">
        <v>548</v>
      </c>
      <c r="E542">
        <v>0</v>
      </c>
      <c r="F542" s="2">
        <v>1</v>
      </c>
    </row>
    <row r="543" spans="3:6" x14ac:dyDescent="0.25">
      <c r="C543" t="s">
        <v>479</v>
      </c>
      <c r="D543" t="s">
        <v>566</v>
      </c>
      <c r="E543">
        <v>0</v>
      </c>
      <c r="F543" s="2">
        <v>1</v>
      </c>
    </row>
    <row r="544" spans="3:6" x14ac:dyDescent="0.25">
      <c r="D544" t="s">
        <v>382</v>
      </c>
      <c r="E544">
        <v>0</v>
      </c>
      <c r="F544" s="2">
        <v>1</v>
      </c>
    </row>
    <row r="545" spans="4:6" x14ac:dyDescent="0.25">
      <c r="D545" t="s">
        <v>383</v>
      </c>
      <c r="E545">
        <v>0</v>
      </c>
      <c r="F545" s="2">
        <v>1</v>
      </c>
    </row>
    <row r="546" spans="4:6" x14ac:dyDescent="0.25">
      <c r="D546" t="s">
        <v>567</v>
      </c>
      <c r="E546">
        <v>0</v>
      </c>
      <c r="F546" s="2">
        <v>1</v>
      </c>
    </row>
    <row r="547" spans="4:6" x14ac:dyDescent="0.25">
      <c r="D547" t="s">
        <v>385</v>
      </c>
      <c r="E547">
        <v>0</v>
      </c>
      <c r="F547" s="2">
        <v>1</v>
      </c>
    </row>
    <row r="548" spans="4:6" x14ac:dyDescent="0.25">
      <c r="D548" t="s">
        <v>386</v>
      </c>
      <c r="E548">
        <v>0</v>
      </c>
      <c r="F548" s="2">
        <v>1</v>
      </c>
    </row>
    <row r="549" spans="4:6" x14ac:dyDescent="0.25">
      <c r="D549" t="s">
        <v>394</v>
      </c>
      <c r="E549">
        <v>0</v>
      </c>
      <c r="F549" s="2">
        <v>1</v>
      </c>
    </row>
    <row r="550" spans="4:6" x14ac:dyDescent="0.25">
      <c r="D550" t="s">
        <v>395</v>
      </c>
      <c r="E550">
        <v>0</v>
      </c>
      <c r="F550" s="2">
        <v>1</v>
      </c>
    </row>
    <row r="551" spans="4:6" x14ac:dyDescent="0.25">
      <c r="D551" t="s">
        <v>568</v>
      </c>
      <c r="E551">
        <v>0</v>
      </c>
      <c r="F551" s="2">
        <v>1</v>
      </c>
    </row>
    <row r="552" spans="4:6" x14ac:dyDescent="0.25">
      <c r="D552" t="s">
        <v>397</v>
      </c>
      <c r="E552">
        <v>0</v>
      </c>
      <c r="F552" s="2">
        <v>1</v>
      </c>
    </row>
    <row r="553" spans="4:6" x14ac:dyDescent="0.25">
      <c r="D553" t="s">
        <v>569</v>
      </c>
      <c r="E553">
        <v>0</v>
      </c>
      <c r="F553" s="2">
        <v>1</v>
      </c>
    </row>
    <row r="554" spans="4:6" x14ac:dyDescent="0.25">
      <c r="D554" t="s">
        <v>407</v>
      </c>
      <c r="E554">
        <v>0</v>
      </c>
      <c r="F554" s="2">
        <v>1</v>
      </c>
    </row>
    <row r="555" spans="4:6" x14ac:dyDescent="0.25">
      <c r="D555" t="s">
        <v>249</v>
      </c>
      <c r="E555">
        <v>0</v>
      </c>
      <c r="F555" s="2">
        <v>1</v>
      </c>
    </row>
    <row r="556" spans="4:6" x14ac:dyDescent="0.25">
      <c r="D556" t="s">
        <v>570</v>
      </c>
      <c r="E556">
        <v>0</v>
      </c>
      <c r="F556" s="2">
        <v>1</v>
      </c>
    </row>
    <row r="557" spans="4:6" x14ac:dyDescent="0.25">
      <c r="D557" t="s">
        <v>409</v>
      </c>
      <c r="E557">
        <v>0</v>
      </c>
      <c r="F557" s="2">
        <v>1</v>
      </c>
    </row>
    <row r="558" spans="4:6" x14ac:dyDescent="0.25">
      <c r="D558" t="s">
        <v>571</v>
      </c>
      <c r="E558">
        <v>0</v>
      </c>
      <c r="F558" s="2">
        <v>1</v>
      </c>
    </row>
    <row r="559" spans="4:6" x14ac:dyDescent="0.25">
      <c r="D559" t="s">
        <v>413</v>
      </c>
      <c r="E559">
        <v>0</v>
      </c>
      <c r="F559" s="2">
        <v>1</v>
      </c>
    </row>
    <row r="560" spans="4:6" x14ac:dyDescent="0.25">
      <c r="D560" t="s">
        <v>414</v>
      </c>
      <c r="E560">
        <v>1</v>
      </c>
      <c r="F560" s="2">
        <v>1</v>
      </c>
    </row>
    <row r="561" spans="2:6" x14ac:dyDescent="0.25">
      <c r="D561" t="s">
        <v>415</v>
      </c>
      <c r="E561">
        <v>0</v>
      </c>
      <c r="F561" s="2">
        <v>1</v>
      </c>
    </row>
    <row r="562" spans="2:6" x14ac:dyDescent="0.25">
      <c r="D562" t="s">
        <v>572</v>
      </c>
      <c r="E562">
        <v>0</v>
      </c>
      <c r="F562" s="2">
        <v>1</v>
      </c>
    </row>
    <row r="563" spans="2:6" x14ac:dyDescent="0.25">
      <c r="D563" t="s">
        <v>417</v>
      </c>
      <c r="E563">
        <v>0</v>
      </c>
      <c r="F563" s="2">
        <v>1</v>
      </c>
    </row>
    <row r="564" spans="2:6" x14ac:dyDescent="0.25">
      <c r="D564" t="s">
        <v>565</v>
      </c>
      <c r="E564">
        <v>0</v>
      </c>
      <c r="F564" s="2">
        <v>1</v>
      </c>
    </row>
    <row r="565" spans="2:6" x14ac:dyDescent="0.25">
      <c r="D565" t="s">
        <v>420</v>
      </c>
      <c r="E565">
        <v>0</v>
      </c>
      <c r="F565" s="2">
        <v>1</v>
      </c>
    </row>
    <row r="566" spans="2:6" x14ac:dyDescent="0.25">
      <c r="D566" t="s">
        <v>505</v>
      </c>
      <c r="E566">
        <v>0</v>
      </c>
      <c r="F566" s="2">
        <v>1</v>
      </c>
    </row>
    <row r="567" spans="2:6" x14ac:dyDescent="0.25">
      <c r="B567" t="s">
        <v>422</v>
      </c>
      <c r="F567" s="2">
        <v>74</v>
      </c>
    </row>
    <row r="568" spans="2:6" x14ac:dyDescent="0.25">
      <c r="B568" t="s">
        <v>96</v>
      </c>
      <c r="C568" t="s">
        <v>99</v>
      </c>
      <c r="D568" t="s">
        <v>427</v>
      </c>
      <c r="E568">
        <v>0</v>
      </c>
      <c r="F568" s="2">
        <v>1</v>
      </c>
    </row>
    <row r="569" spans="2:6" x14ac:dyDescent="0.25">
      <c r="D569" t="s">
        <v>433</v>
      </c>
      <c r="E569">
        <v>1</v>
      </c>
      <c r="F569" s="2">
        <v>1</v>
      </c>
    </row>
    <row r="570" spans="2:6" x14ac:dyDescent="0.25">
      <c r="D570" t="s">
        <v>435</v>
      </c>
      <c r="E570">
        <v>0</v>
      </c>
      <c r="F570" s="2">
        <v>1</v>
      </c>
    </row>
    <row r="571" spans="2:6" x14ac:dyDescent="0.25">
      <c r="D571" t="s">
        <v>438</v>
      </c>
      <c r="E571">
        <v>0</v>
      </c>
      <c r="F571" s="2">
        <v>1</v>
      </c>
    </row>
    <row r="572" spans="2:6" x14ac:dyDescent="0.25">
      <c r="D572" t="s">
        <v>439</v>
      </c>
      <c r="E572">
        <v>0</v>
      </c>
      <c r="F572" s="2">
        <v>1</v>
      </c>
    </row>
    <row r="573" spans="2:6" x14ac:dyDescent="0.25">
      <c r="D573" t="s">
        <v>267</v>
      </c>
      <c r="E573">
        <v>0</v>
      </c>
      <c r="F573" s="2">
        <v>1</v>
      </c>
    </row>
    <row r="574" spans="2:6" x14ac:dyDescent="0.25">
      <c r="D574" t="s">
        <v>132</v>
      </c>
      <c r="E574">
        <v>0</v>
      </c>
      <c r="F574" s="2">
        <v>1</v>
      </c>
    </row>
    <row r="575" spans="2:6" x14ac:dyDescent="0.25">
      <c r="D575" t="s">
        <v>450</v>
      </c>
      <c r="E575">
        <v>0</v>
      </c>
      <c r="F575" s="2">
        <v>1</v>
      </c>
    </row>
    <row r="576" spans="2:6" x14ac:dyDescent="0.25">
      <c r="D576" t="s">
        <v>573</v>
      </c>
      <c r="E576">
        <v>0</v>
      </c>
      <c r="F576" s="2">
        <v>1</v>
      </c>
    </row>
    <row r="577" spans="3:6" x14ac:dyDescent="0.25">
      <c r="D577" t="s">
        <v>462</v>
      </c>
      <c r="E577">
        <v>0</v>
      </c>
      <c r="F577" s="2">
        <v>1</v>
      </c>
    </row>
    <row r="578" spans="3:6" x14ac:dyDescent="0.25">
      <c r="C578" t="s">
        <v>8</v>
      </c>
      <c r="D578" t="s">
        <v>423</v>
      </c>
      <c r="E578">
        <v>1</v>
      </c>
      <c r="F578" s="2">
        <v>1</v>
      </c>
    </row>
    <row r="579" spans="3:6" x14ac:dyDescent="0.25">
      <c r="D579" t="s">
        <v>424</v>
      </c>
      <c r="E579">
        <v>0</v>
      </c>
      <c r="F579" s="2">
        <v>1</v>
      </c>
    </row>
    <row r="580" spans="3:6" x14ac:dyDescent="0.25">
      <c r="D580" t="s">
        <v>425</v>
      </c>
      <c r="E580">
        <v>0</v>
      </c>
      <c r="F580" s="2">
        <v>1</v>
      </c>
    </row>
    <row r="581" spans="3:6" x14ac:dyDescent="0.25">
      <c r="D581" t="s">
        <v>426</v>
      </c>
      <c r="E581">
        <v>0</v>
      </c>
      <c r="F581" s="2">
        <v>1</v>
      </c>
    </row>
    <row r="582" spans="3:6" x14ac:dyDescent="0.25">
      <c r="D582" t="s">
        <v>427</v>
      </c>
      <c r="E582">
        <v>0</v>
      </c>
      <c r="F582" s="2">
        <v>1</v>
      </c>
    </row>
    <row r="583" spans="3:6" x14ac:dyDescent="0.25">
      <c r="D583" t="s">
        <v>428</v>
      </c>
      <c r="E583">
        <v>0</v>
      </c>
      <c r="F583" s="2">
        <v>1</v>
      </c>
    </row>
    <row r="584" spans="3:6" x14ac:dyDescent="0.25">
      <c r="D584" t="s">
        <v>429</v>
      </c>
      <c r="E584">
        <v>1</v>
      </c>
      <c r="F584" s="2">
        <v>1</v>
      </c>
    </row>
    <row r="585" spans="3:6" x14ac:dyDescent="0.25">
      <c r="D585" t="s">
        <v>430</v>
      </c>
      <c r="E585">
        <v>0</v>
      </c>
      <c r="F585" s="2">
        <v>1</v>
      </c>
    </row>
    <row r="586" spans="3:6" x14ac:dyDescent="0.25">
      <c r="D586" t="s">
        <v>431</v>
      </c>
      <c r="E586">
        <v>1</v>
      </c>
      <c r="F586" s="2">
        <v>1</v>
      </c>
    </row>
    <row r="587" spans="3:6" x14ac:dyDescent="0.25">
      <c r="D587" t="s">
        <v>432</v>
      </c>
      <c r="E587">
        <v>1</v>
      </c>
      <c r="F587" s="2">
        <v>1</v>
      </c>
    </row>
    <row r="588" spans="3:6" x14ac:dyDescent="0.25">
      <c r="D588" t="s">
        <v>433</v>
      </c>
      <c r="E588">
        <v>1</v>
      </c>
      <c r="F588" s="2">
        <v>1</v>
      </c>
    </row>
    <row r="589" spans="3:6" x14ac:dyDescent="0.25">
      <c r="D589" t="s">
        <v>434</v>
      </c>
      <c r="E589">
        <v>0</v>
      </c>
      <c r="F589" s="2">
        <v>1</v>
      </c>
    </row>
    <row r="590" spans="3:6" x14ac:dyDescent="0.25">
      <c r="D590" t="s">
        <v>435</v>
      </c>
      <c r="E590">
        <v>0</v>
      </c>
      <c r="F590" s="2">
        <v>1</v>
      </c>
    </row>
    <row r="591" spans="3:6" x14ac:dyDescent="0.25">
      <c r="D591" t="s">
        <v>436</v>
      </c>
      <c r="E591">
        <v>0</v>
      </c>
      <c r="F591" s="2">
        <v>1</v>
      </c>
    </row>
    <row r="592" spans="3:6" x14ac:dyDescent="0.25">
      <c r="D592" t="s">
        <v>437</v>
      </c>
      <c r="E592">
        <v>1</v>
      </c>
      <c r="F592" s="2">
        <v>1</v>
      </c>
    </row>
    <row r="593" spans="4:6" x14ac:dyDescent="0.25">
      <c r="D593" t="s">
        <v>438</v>
      </c>
      <c r="E593">
        <v>0</v>
      </c>
      <c r="F593" s="2">
        <v>1</v>
      </c>
    </row>
    <row r="594" spans="4:6" x14ac:dyDescent="0.25">
      <c r="D594" t="s">
        <v>439</v>
      </c>
      <c r="E594">
        <v>0</v>
      </c>
      <c r="F594" s="2">
        <v>1</v>
      </c>
    </row>
    <row r="595" spans="4:6" x14ac:dyDescent="0.25">
      <c r="D595" t="s">
        <v>440</v>
      </c>
      <c r="E595">
        <v>0</v>
      </c>
      <c r="F595" s="2">
        <v>1</v>
      </c>
    </row>
    <row r="596" spans="4:6" x14ac:dyDescent="0.25">
      <c r="D596" t="s">
        <v>441</v>
      </c>
      <c r="E596">
        <v>1</v>
      </c>
      <c r="F596" s="2">
        <v>1</v>
      </c>
    </row>
    <row r="597" spans="4:6" x14ac:dyDescent="0.25">
      <c r="D597" t="s">
        <v>442</v>
      </c>
      <c r="E597">
        <v>0</v>
      </c>
      <c r="F597" s="2">
        <v>1</v>
      </c>
    </row>
    <row r="598" spans="4:6" x14ac:dyDescent="0.25">
      <c r="D598" t="s">
        <v>443</v>
      </c>
      <c r="E598">
        <v>1</v>
      </c>
      <c r="F598" s="2">
        <v>1</v>
      </c>
    </row>
    <row r="599" spans="4:6" x14ac:dyDescent="0.25">
      <c r="D599" t="s">
        <v>444</v>
      </c>
      <c r="E599">
        <v>1</v>
      </c>
      <c r="F599" s="2">
        <v>1</v>
      </c>
    </row>
    <row r="600" spans="4:6" x14ac:dyDescent="0.25">
      <c r="D600" t="s">
        <v>445</v>
      </c>
      <c r="E600">
        <v>0</v>
      </c>
      <c r="F600" s="2">
        <v>1</v>
      </c>
    </row>
    <row r="601" spans="4:6" x14ac:dyDescent="0.25">
      <c r="D601" t="s">
        <v>446</v>
      </c>
      <c r="E601">
        <v>0</v>
      </c>
      <c r="F601" s="2">
        <v>1</v>
      </c>
    </row>
    <row r="602" spans="4:6" x14ac:dyDescent="0.25">
      <c r="D602" t="s">
        <v>447</v>
      </c>
      <c r="E602">
        <v>0</v>
      </c>
      <c r="F602" s="2">
        <v>1</v>
      </c>
    </row>
    <row r="603" spans="4:6" x14ac:dyDescent="0.25">
      <c r="D603" t="s">
        <v>448</v>
      </c>
      <c r="E603">
        <v>0</v>
      </c>
      <c r="F603" s="2">
        <v>1</v>
      </c>
    </row>
    <row r="604" spans="4:6" x14ac:dyDescent="0.25">
      <c r="D604" t="s">
        <v>449</v>
      </c>
      <c r="E604">
        <v>0</v>
      </c>
      <c r="F604" s="2">
        <v>1</v>
      </c>
    </row>
    <row r="605" spans="4:6" x14ac:dyDescent="0.25">
      <c r="D605" t="s">
        <v>132</v>
      </c>
      <c r="E605">
        <v>0</v>
      </c>
      <c r="F605" s="2">
        <v>1</v>
      </c>
    </row>
    <row r="606" spans="4:6" x14ac:dyDescent="0.25">
      <c r="D606" t="s">
        <v>450</v>
      </c>
      <c r="E606">
        <v>0</v>
      </c>
      <c r="F606" s="2">
        <v>1</v>
      </c>
    </row>
    <row r="607" spans="4:6" x14ac:dyDescent="0.25">
      <c r="D607" t="s">
        <v>451</v>
      </c>
      <c r="E607">
        <v>1</v>
      </c>
      <c r="F607" s="2">
        <v>1</v>
      </c>
    </row>
    <row r="608" spans="4:6" x14ac:dyDescent="0.25">
      <c r="D608" t="s">
        <v>452</v>
      </c>
      <c r="E608">
        <v>0</v>
      </c>
      <c r="F608" s="2">
        <v>1</v>
      </c>
    </row>
    <row r="609" spans="4:6" x14ac:dyDescent="0.25">
      <c r="D609" t="s">
        <v>453</v>
      </c>
      <c r="E609">
        <v>0</v>
      </c>
      <c r="F609" s="2">
        <v>1</v>
      </c>
    </row>
    <row r="610" spans="4:6" x14ac:dyDescent="0.25">
      <c r="D610" t="s">
        <v>326</v>
      </c>
      <c r="E610">
        <v>0</v>
      </c>
      <c r="F610" s="2">
        <v>1</v>
      </c>
    </row>
    <row r="611" spans="4:6" x14ac:dyDescent="0.25">
      <c r="D611" t="s">
        <v>454</v>
      </c>
      <c r="E611">
        <v>0</v>
      </c>
      <c r="F611" s="2">
        <v>1</v>
      </c>
    </row>
    <row r="612" spans="4:6" x14ac:dyDescent="0.25">
      <c r="D612" t="s">
        <v>455</v>
      </c>
      <c r="E612">
        <v>0</v>
      </c>
      <c r="F612" s="2">
        <v>1</v>
      </c>
    </row>
    <row r="613" spans="4:6" x14ac:dyDescent="0.25">
      <c r="D613" t="s">
        <v>456</v>
      </c>
      <c r="E613">
        <v>1</v>
      </c>
      <c r="F613" s="2">
        <v>1</v>
      </c>
    </row>
    <row r="614" spans="4:6" x14ac:dyDescent="0.25">
      <c r="D614" t="s">
        <v>457</v>
      </c>
      <c r="E614">
        <v>0</v>
      </c>
      <c r="F614" s="2">
        <v>1</v>
      </c>
    </row>
    <row r="615" spans="4:6" x14ac:dyDescent="0.25">
      <c r="D615" t="s">
        <v>458</v>
      </c>
      <c r="E615">
        <v>0</v>
      </c>
      <c r="F615" s="2">
        <v>1</v>
      </c>
    </row>
    <row r="616" spans="4:6" x14ac:dyDescent="0.25">
      <c r="D616" t="s">
        <v>459</v>
      </c>
      <c r="E616">
        <v>0</v>
      </c>
      <c r="F616" s="2">
        <v>1</v>
      </c>
    </row>
    <row r="617" spans="4:6" x14ac:dyDescent="0.25">
      <c r="D617" t="s">
        <v>460</v>
      </c>
      <c r="E617">
        <v>0</v>
      </c>
      <c r="F617" s="2">
        <v>1</v>
      </c>
    </row>
    <row r="618" spans="4:6" x14ac:dyDescent="0.25">
      <c r="D618" t="s">
        <v>461</v>
      </c>
      <c r="E618">
        <v>0</v>
      </c>
      <c r="F618" s="2">
        <v>1</v>
      </c>
    </row>
    <row r="619" spans="4:6" x14ac:dyDescent="0.25">
      <c r="D619" t="s">
        <v>462</v>
      </c>
      <c r="E619">
        <v>0</v>
      </c>
      <c r="F619" s="2">
        <v>1</v>
      </c>
    </row>
    <row r="620" spans="4:6" x14ac:dyDescent="0.25">
      <c r="D620" t="s">
        <v>463</v>
      </c>
      <c r="E620">
        <v>0</v>
      </c>
      <c r="F620" s="2">
        <v>1</v>
      </c>
    </row>
    <row r="621" spans="4:6" x14ac:dyDescent="0.25">
      <c r="D621" t="s">
        <v>464</v>
      </c>
      <c r="E621">
        <v>0</v>
      </c>
      <c r="F621" s="2">
        <v>1</v>
      </c>
    </row>
    <row r="622" spans="4:6" x14ac:dyDescent="0.25">
      <c r="D622" t="s">
        <v>465</v>
      </c>
      <c r="E622">
        <v>0</v>
      </c>
      <c r="F622" s="2">
        <v>1</v>
      </c>
    </row>
    <row r="623" spans="4:6" x14ac:dyDescent="0.25">
      <c r="D623" t="s">
        <v>466</v>
      </c>
      <c r="E623">
        <v>0</v>
      </c>
      <c r="F623" s="2">
        <v>1</v>
      </c>
    </row>
    <row r="624" spans="4:6" x14ac:dyDescent="0.25">
      <c r="D624" t="s">
        <v>467</v>
      </c>
      <c r="E624">
        <v>0</v>
      </c>
      <c r="F624" s="2">
        <v>1</v>
      </c>
    </row>
    <row r="625" spans="3:6" x14ac:dyDescent="0.25">
      <c r="D625" t="s">
        <v>468</v>
      </c>
      <c r="E625">
        <v>0</v>
      </c>
      <c r="F625" s="2">
        <v>1</v>
      </c>
    </row>
    <row r="626" spans="3:6" x14ac:dyDescent="0.25">
      <c r="D626" t="s">
        <v>469</v>
      </c>
      <c r="E626">
        <v>0</v>
      </c>
      <c r="F626" s="2">
        <v>1</v>
      </c>
    </row>
    <row r="627" spans="3:6" x14ac:dyDescent="0.25">
      <c r="D627" t="s">
        <v>470</v>
      </c>
      <c r="E627">
        <v>0</v>
      </c>
      <c r="F627" s="2">
        <v>1</v>
      </c>
    </row>
    <row r="628" spans="3:6" x14ac:dyDescent="0.25">
      <c r="D628" t="s">
        <v>471</v>
      </c>
      <c r="E628">
        <v>1</v>
      </c>
      <c r="F628" s="2">
        <v>1</v>
      </c>
    </row>
    <row r="629" spans="3:6" x14ac:dyDescent="0.25">
      <c r="D629" t="s">
        <v>472</v>
      </c>
      <c r="E629">
        <v>0</v>
      </c>
      <c r="F629" s="2">
        <v>1</v>
      </c>
    </row>
    <row r="630" spans="3:6" x14ac:dyDescent="0.25">
      <c r="D630" t="s">
        <v>473</v>
      </c>
      <c r="E630">
        <v>0</v>
      </c>
      <c r="F630" s="2">
        <v>1</v>
      </c>
    </row>
    <row r="631" spans="3:6" x14ac:dyDescent="0.25">
      <c r="D631" t="s">
        <v>474</v>
      </c>
      <c r="E631">
        <v>0</v>
      </c>
      <c r="F631" s="2">
        <v>1</v>
      </c>
    </row>
    <row r="632" spans="3:6" x14ac:dyDescent="0.25">
      <c r="D632" t="s">
        <v>475</v>
      </c>
      <c r="E632">
        <v>1</v>
      </c>
      <c r="F632" s="2">
        <v>1</v>
      </c>
    </row>
    <row r="633" spans="3:6" x14ac:dyDescent="0.25">
      <c r="C633" t="s">
        <v>478</v>
      </c>
      <c r="D633" t="s">
        <v>427</v>
      </c>
      <c r="E633">
        <v>0</v>
      </c>
      <c r="F633" s="2">
        <v>1</v>
      </c>
    </row>
    <row r="634" spans="3:6" x14ac:dyDescent="0.25">
      <c r="D634" t="s">
        <v>438</v>
      </c>
      <c r="E634">
        <v>0</v>
      </c>
      <c r="F634" s="2">
        <v>1</v>
      </c>
    </row>
    <row r="635" spans="3:6" x14ac:dyDescent="0.25">
      <c r="D635" t="s">
        <v>450</v>
      </c>
      <c r="E635">
        <v>0</v>
      </c>
      <c r="F635" s="2">
        <v>1</v>
      </c>
    </row>
    <row r="636" spans="3:6" x14ac:dyDescent="0.25">
      <c r="C636" t="s">
        <v>479</v>
      </c>
      <c r="D636" t="s">
        <v>423</v>
      </c>
      <c r="E636">
        <v>0</v>
      </c>
      <c r="F636" s="2">
        <v>1</v>
      </c>
    </row>
    <row r="637" spans="3:6" x14ac:dyDescent="0.25">
      <c r="D637" t="s">
        <v>424</v>
      </c>
      <c r="E637">
        <v>0</v>
      </c>
      <c r="F637" s="2">
        <v>1</v>
      </c>
    </row>
    <row r="638" spans="3:6" x14ac:dyDescent="0.25">
      <c r="D638" t="s">
        <v>574</v>
      </c>
      <c r="E638">
        <v>0</v>
      </c>
      <c r="F638" s="2">
        <v>1</v>
      </c>
    </row>
    <row r="639" spans="3:6" x14ac:dyDescent="0.25">
      <c r="D639" t="s">
        <v>301</v>
      </c>
      <c r="E639">
        <v>0</v>
      </c>
      <c r="F639" s="2">
        <v>1</v>
      </c>
    </row>
    <row r="640" spans="3:6" x14ac:dyDescent="0.25">
      <c r="D640" t="s">
        <v>575</v>
      </c>
      <c r="E640">
        <v>0</v>
      </c>
      <c r="F640" s="2">
        <v>1</v>
      </c>
    </row>
    <row r="641" spans="4:6" x14ac:dyDescent="0.25">
      <c r="D641" t="s">
        <v>427</v>
      </c>
      <c r="E641">
        <v>0</v>
      </c>
      <c r="F641" s="2">
        <v>1</v>
      </c>
    </row>
    <row r="642" spans="4:6" x14ac:dyDescent="0.25">
      <c r="D642" t="s">
        <v>576</v>
      </c>
      <c r="E642">
        <v>0</v>
      </c>
      <c r="F642" s="2">
        <v>1</v>
      </c>
    </row>
    <row r="643" spans="4:6" x14ac:dyDescent="0.25">
      <c r="D643" t="s">
        <v>577</v>
      </c>
      <c r="E643">
        <v>0</v>
      </c>
      <c r="F643" s="2">
        <v>1</v>
      </c>
    </row>
    <row r="644" spans="4:6" x14ac:dyDescent="0.25">
      <c r="D644" t="s">
        <v>578</v>
      </c>
      <c r="E644">
        <v>0</v>
      </c>
      <c r="F644" s="2">
        <v>1</v>
      </c>
    </row>
    <row r="645" spans="4:6" x14ac:dyDescent="0.25">
      <c r="D645" t="s">
        <v>432</v>
      </c>
      <c r="E645">
        <v>1</v>
      </c>
      <c r="F645" s="2">
        <v>1</v>
      </c>
    </row>
    <row r="646" spans="4:6" x14ac:dyDescent="0.25">
      <c r="D646" t="s">
        <v>433</v>
      </c>
      <c r="E646">
        <v>1</v>
      </c>
      <c r="F646" s="2">
        <v>1</v>
      </c>
    </row>
    <row r="647" spans="4:6" x14ac:dyDescent="0.25">
      <c r="D647" t="s">
        <v>435</v>
      </c>
      <c r="E647">
        <v>0</v>
      </c>
      <c r="F647" s="2">
        <v>1</v>
      </c>
    </row>
    <row r="648" spans="4:6" x14ac:dyDescent="0.25">
      <c r="D648" t="s">
        <v>438</v>
      </c>
      <c r="E648">
        <v>0</v>
      </c>
      <c r="F648" s="2">
        <v>1</v>
      </c>
    </row>
    <row r="649" spans="4:6" x14ac:dyDescent="0.25">
      <c r="D649" t="s">
        <v>439</v>
      </c>
      <c r="E649">
        <v>0</v>
      </c>
      <c r="F649" s="2">
        <v>1</v>
      </c>
    </row>
    <row r="650" spans="4:6" x14ac:dyDescent="0.25">
      <c r="D650" t="s">
        <v>267</v>
      </c>
      <c r="E650">
        <v>0</v>
      </c>
      <c r="F650" s="2">
        <v>1</v>
      </c>
    </row>
    <row r="651" spans="4:6" x14ac:dyDescent="0.25">
      <c r="D651" t="s">
        <v>445</v>
      </c>
      <c r="E651">
        <v>0</v>
      </c>
      <c r="F651" s="2">
        <v>1</v>
      </c>
    </row>
    <row r="652" spans="4:6" x14ac:dyDescent="0.25">
      <c r="D652" t="s">
        <v>446</v>
      </c>
      <c r="E652">
        <v>0</v>
      </c>
      <c r="F652" s="2">
        <v>1</v>
      </c>
    </row>
    <row r="653" spans="4:6" x14ac:dyDescent="0.25">
      <c r="D653" t="s">
        <v>450</v>
      </c>
      <c r="E653">
        <v>0</v>
      </c>
      <c r="F653" s="2">
        <v>1</v>
      </c>
    </row>
    <row r="654" spans="4:6" x14ac:dyDescent="0.25">
      <c r="D654" t="s">
        <v>579</v>
      </c>
      <c r="E654">
        <v>0</v>
      </c>
      <c r="F654" s="2">
        <v>1</v>
      </c>
    </row>
    <row r="655" spans="4:6" x14ac:dyDescent="0.25">
      <c r="D655" t="s">
        <v>326</v>
      </c>
      <c r="E655">
        <v>0</v>
      </c>
      <c r="F655" s="2">
        <v>1</v>
      </c>
    </row>
    <row r="656" spans="4:6" x14ac:dyDescent="0.25">
      <c r="D656" t="s">
        <v>580</v>
      </c>
      <c r="E656">
        <v>0</v>
      </c>
      <c r="F656" s="2">
        <v>1</v>
      </c>
    </row>
    <row r="657" spans="1:6" x14ac:dyDescent="0.25">
      <c r="D657" t="s">
        <v>581</v>
      </c>
      <c r="E657">
        <v>0</v>
      </c>
      <c r="F657" s="2">
        <v>1</v>
      </c>
    </row>
    <row r="658" spans="1:6" x14ac:dyDescent="0.25">
      <c r="D658" t="s">
        <v>582</v>
      </c>
      <c r="E658">
        <v>0</v>
      </c>
      <c r="F658" s="2">
        <v>1</v>
      </c>
    </row>
    <row r="659" spans="1:6" x14ac:dyDescent="0.25">
      <c r="D659" t="s">
        <v>583</v>
      </c>
      <c r="E659">
        <v>0</v>
      </c>
      <c r="F659" s="2">
        <v>1</v>
      </c>
    </row>
    <row r="660" spans="1:6" x14ac:dyDescent="0.25">
      <c r="D660" t="s">
        <v>584</v>
      </c>
      <c r="E660">
        <v>0</v>
      </c>
      <c r="F660" s="2">
        <v>1</v>
      </c>
    </row>
    <row r="661" spans="1:6" x14ac:dyDescent="0.25">
      <c r="D661" t="s">
        <v>458</v>
      </c>
      <c r="E661">
        <v>0</v>
      </c>
      <c r="F661" s="2">
        <v>1</v>
      </c>
    </row>
    <row r="662" spans="1:6" x14ac:dyDescent="0.25">
      <c r="D662" t="s">
        <v>462</v>
      </c>
      <c r="E662">
        <v>0</v>
      </c>
      <c r="F662" s="2">
        <v>1</v>
      </c>
    </row>
    <row r="663" spans="1:6" x14ac:dyDescent="0.25">
      <c r="D663" t="s">
        <v>585</v>
      </c>
      <c r="E663">
        <v>0</v>
      </c>
      <c r="F663" s="2">
        <v>1</v>
      </c>
    </row>
    <row r="664" spans="1:6" x14ac:dyDescent="0.25">
      <c r="D664" t="s">
        <v>464</v>
      </c>
      <c r="E664">
        <v>0</v>
      </c>
      <c r="F664" s="2">
        <v>1</v>
      </c>
    </row>
    <row r="665" spans="1:6" x14ac:dyDescent="0.25">
      <c r="D665" t="s">
        <v>586</v>
      </c>
      <c r="E665">
        <v>0</v>
      </c>
      <c r="F665" s="2">
        <v>1</v>
      </c>
    </row>
    <row r="666" spans="1:6" x14ac:dyDescent="0.25">
      <c r="D666" t="s">
        <v>471</v>
      </c>
      <c r="E666">
        <v>0</v>
      </c>
      <c r="F666" s="2">
        <v>1</v>
      </c>
    </row>
    <row r="667" spans="1:6" x14ac:dyDescent="0.25">
      <c r="D667" t="s">
        <v>587</v>
      </c>
      <c r="E667">
        <v>0</v>
      </c>
      <c r="F667" s="2">
        <v>1</v>
      </c>
    </row>
    <row r="668" spans="1:6" x14ac:dyDescent="0.25">
      <c r="D668" t="s">
        <v>588</v>
      </c>
      <c r="E668">
        <v>0</v>
      </c>
      <c r="F668" s="2">
        <v>1</v>
      </c>
    </row>
    <row r="669" spans="1:6" x14ac:dyDescent="0.25">
      <c r="D669" t="s">
        <v>473</v>
      </c>
      <c r="E669">
        <v>0</v>
      </c>
      <c r="F669" s="2">
        <v>1</v>
      </c>
    </row>
    <row r="670" spans="1:6" x14ac:dyDescent="0.25">
      <c r="B670" t="s">
        <v>476</v>
      </c>
      <c r="F670" s="2">
        <v>102</v>
      </c>
    </row>
    <row r="671" spans="1:6" x14ac:dyDescent="0.25">
      <c r="A671" t="s">
        <v>97</v>
      </c>
      <c r="F671" s="2">
        <v>659</v>
      </c>
    </row>
    <row r="672" spans="1:6" x14ac:dyDescent="0.25">
      <c r="A672" t="s">
        <v>7</v>
      </c>
      <c r="F672" s="2">
        <v>659</v>
      </c>
    </row>
  </sheetData>
  <printOptions horizontalCentered="1"/>
  <pageMargins left="0.25" right="0.25" top="0.75" bottom="0.75" header="0.3" footer="0.3"/>
  <pageSetup orientation="landscape" horizontalDpi="4294967293" verticalDpi="4294967293" r:id="rId2"/>
  <headerFooter>
    <oddHeader>&amp;C&amp;A</oddHeader>
    <oddFooter>&amp;L
Date printed: &amp;D&amp;C&amp;G
Page &amp;P of &amp;N</oddFooter>
  </headerFooter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672"/>
  <sheetViews>
    <sheetView topLeftCell="A244" workbookViewId="0">
      <selection activeCell="D4" sqref="D4"/>
    </sheetView>
  </sheetViews>
  <sheetFormatPr defaultRowHeight="15" x14ac:dyDescent="0.25"/>
  <cols>
    <col min="1" max="1" width="26.7109375" bestFit="1" customWidth="1"/>
    <col min="2" max="2" width="24" bestFit="1" customWidth="1"/>
    <col min="3" max="4" width="12.85546875" bestFit="1" customWidth="1"/>
    <col min="5" max="6" width="12.7109375" bestFit="1" customWidth="1"/>
    <col min="7" max="7" width="6.28515625" bestFit="1" customWidth="1"/>
  </cols>
  <sheetData>
    <row r="1" spans="1:28" x14ac:dyDescent="0.25">
      <c r="A1" s="1" t="s">
        <v>18</v>
      </c>
      <c r="B1" t="s" vm="3">
        <v>21</v>
      </c>
      <c r="AA1" s="5">
        <f>COUNTA(3:3)</f>
        <v>7</v>
      </c>
      <c r="AB1" s="5">
        <f>COUNTA(G:G)+3</f>
        <v>673</v>
      </c>
    </row>
    <row r="3" spans="1:28" x14ac:dyDescent="0.25">
      <c r="A3" s="1" t="s">
        <v>9</v>
      </c>
      <c r="B3" s="1" t="s">
        <v>10</v>
      </c>
      <c r="C3" s="1" t="s">
        <v>15</v>
      </c>
      <c r="D3" s="1" t="s">
        <v>11</v>
      </c>
      <c r="E3" s="1" t="s">
        <v>16</v>
      </c>
      <c r="F3" s="1" t="s">
        <v>17</v>
      </c>
      <c r="G3" t="s">
        <v>86</v>
      </c>
    </row>
    <row r="4" spans="1:28" x14ac:dyDescent="0.25">
      <c r="A4" t="s">
        <v>88</v>
      </c>
      <c r="B4" t="s">
        <v>89</v>
      </c>
      <c r="C4" t="s">
        <v>22</v>
      </c>
      <c r="D4" t="s">
        <v>99</v>
      </c>
      <c r="E4" t="s">
        <v>480</v>
      </c>
      <c r="F4">
        <v>0</v>
      </c>
      <c r="G4" s="2">
        <v>1</v>
      </c>
    </row>
    <row r="5" spans="1:28" x14ac:dyDescent="0.25">
      <c r="E5" t="s">
        <v>481</v>
      </c>
      <c r="F5">
        <v>1</v>
      </c>
      <c r="G5" s="2">
        <v>1</v>
      </c>
    </row>
    <row r="6" spans="1:28" x14ac:dyDescent="0.25">
      <c r="E6" t="s">
        <v>482</v>
      </c>
      <c r="F6">
        <v>0</v>
      </c>
      <c r="G6" s="2">
        <v>1</v>
      </c>
    </row>
    <row r="7" spans="1:28" x14ac:dyDescent="0.25">
      <c r="E7" t="s">
        <v>483</v>
      </c>
      <c r="F7">
        <v>0</v>
      </c>
      <c r="G7" s="2">
        <v>1</v>
      </c>
    </row>
    <row r="8" spans="1:28" x14ac:dyDescent="0.25">
      <c r="E8" t="s">
        <v>133</v>
      </c>
      <c r="F8">
        <v>1</v>
      </c>
      <c r="G8" s="2">
        <v>1</v>
      </c>
    </row>
    <row r="9" spans="1:28" x14ac:dyDescent="0.25">
      <c r="E9" t="s">
        <v>484</v>
      </c>
      <c r="F9">
        <v>0</v>
      </c>
      <c r="G9" s="2">
        <v>1</v>
      </c>
    </row>
    <row r="10" spans="1:28" x14ac:dyDescent="0.25">
      <c r="E10" t="s">
        <v>485</v>
      </c>
      <c r="F10">
        <v>0</v>
      </c>
      <c r="G10" s="2">
        <v>1</v>
      </c>
    </row>
    <row r="11" spans="1:28" x14ac:dyDescent="0.25">
      <c r="D11" t="s">
        <v>8</v>
      </c>
      <c r="E11" t="s">
        <v>100</v>
      </c>
      <c r="F11">
        <v>0</v>
      </c>
      <c r="G11" s="2">
        <v>1</v>
      </c>
    </row>
    <row r="12" spans="1:28" x14ac:dyDescent="0.25">
      <c r="E12" t="s">
        <v>102</v>
      </c>
      <c r="F12">
        <v>0</v>
      </c>
      <c r="G12" s="2">
        <v>1</v>
      </c>
    </row>
    <row r="13" spans="1:28" x14ac:dyDescent="0.25">
      <c r="E13" t="s">
        <v>103</v>
      </c>
      <c r="F13">
        <v>0</v>
      </c>
      <c r="G13" s="2">
        <v>1</v>
      </c>
    </row>
    <row r="14" spans="1:28" x14ac:dyDescent="0.25">
      <c r="E14" t="s">
        <v>104</v>
      </c>
      <c r="F14">
        <v>0</v>
      </c>
      <c r="G14" s="2">
        <v>1</v>
      </c>
    </row>
    <row r="15" spans="1:28" x14ac:dyDescent="0.25">
      <c r="E15" t="s">
        <v>105</v>
      </c>
      <c r="F15">
        <v>0</v>
      </c>
      <c r="G15" s="2">
        <v>1</v>
      </c>
    </row>
    <row r="16" spans="1:28" x14ac:dyDescent="0.25">
      <c r="E16" t="s">
        <v>106</v>
      </c>
      <c r="F16">
        <v>1</v>
      </c>
      <c r="G16" s="2">
        <v>1</v>
      </c>
    </row>
    <row r="17" spans="5:7" x14ac:dyDescent="0.25">
      <c r="E17" t="s">
        <v>107</v>
      </c>
      <c r="F17">
        <v>0</v>
      </c>
      <c r="G17" s="2">
        <v>1</v>
      </c>
    </row>
    <row r="18" spans="5:7" x14ac:dyDescent="0.25">
      <c r="E18" t="s">
        <v>108</v>
      </c>
      <c r="F18">
        <v>0</v>
      </c>
      <c r="G18" s="2">
        <v>1</v>
      </c>
    </row>
    <row r="19" spans="5:7" x14ac:dyDescent="0.25">
      <c r="E19" t="s">
        <v>109</v>
      </c>
      <c r="F19">
        <v>1</v>
      </c>
      <c r="G19" s="2">
        <v>1</v>
      </c>
    </row>
    <row r="20" spans="5:7" x14ac:dyDescent="0.25">
      <c r="E20" t="s">
        <v>110</v>
      </c>
      <c r="F20">
        <v>0</v>
      </c>
      <c r="G20" s="2">
        <v>1</v>
      </c>
    </row>
    <row r="21" spans="5:7" x14ac:dyDescent="0.25">
      <c r="E21" t="s">
        <v>111</v>
      </c>
      <c r="F21">
        <v>0</v>
      </c>
      <c r="G21" s="2">
        <v>1</v>
      </c>
    </row>
    <row r="22" spans="5:7" x14ac:dyDescent="0.25">
      <c r="E22" t="s">
        <v>112</v>
      </c>
      <c r="F22">
        <v>0</v>
      </c>
      <c r="G22" s="2">
        <v>1</v>
      </c>
    </row>
    <row r="23" spans="5:7" x14ac:dyDescent="0.25">
      <c r="E23" t="s">
        <v>113</v>
      </c>
      <c r="F23">
        <v>0</v>
      </c>
      <c r="G23" s="2">
        <v>1</v>
      </c>
    </row>
    <row r="24" spans="5:7" x14ac:dyDescent="0.25">
      <c r="E24" t="s">
        <v>114</v>
      </c>
      <c r="F24">
        <v>0</v>
      </c>
      <c r="G24" s="2">
        <v>1</v>
      </c>
    </row>
    <row r="25" spans="5:7" x14ac:dyDescent="0.25">
      <c r="E25" t="s">
        <v>115</v>
      </c>
      <c r="F25">
        <v>0</v>
      </c>
      <c r="G25" s="2">
        <v>1</v>
      </c>
    </row>
    <row r="26" spans="5:7" x14ac:dyDescent="0.25">
      <c r="E26" t="s">
        <v>116</v>
      </c>
      <c r="F26">
        <v>0</v>
      </c>
      <c r="G26" s="2">
        <v>1</v>
      </c>
    </row>
    <row r="27" spans="5:7" x14ac:dyDescent="0.25">
      <c r="E27" t="s">
        <v>117</v>
      </c>
      <c r="F27">
        <v>0</v>
      </c>
      <c r="G27" s="2">
        <v>1</v>
      </c>
    </row>
    <row r="28" spans="5:7" x14ac:dyDescent="0.25">
      <c r="E28" t="s">
        <v>118</v>
      </c>
      <c r="F28">
        <v>0</v>
      </c>
      <c r="G28" s="2">
        <v>1</v>
      </c>
    </row>
    <row r="29" spans="5:7" x14ac:dyDescent="0.25">
      <c r="E29" t="s">
        <v>119</v>
      </c>
      <c r="F29">
        <v>0</v>
      </c>
      <c r="G29" s="2">
        <v>1</v>
      </c>
    </row>
    <row r="30" spans="5:7" x14ac:dyDescent="0.25">
      <c r="E30" t="s">
        <v>120</v>
      </c>
      <c r="F30">
        <v>1</v>
      </c>
      <c r="G30" s="2">
        <v>1</v>
      </c>
    </row>
    <row r="31" spans="5:7" x14ac:dyDescent="0.25">
      <c r="E31" t="s">
        <v>121</v>
      </c>
      <c r="F31">
        <v>0</v>
      </c>
      <c r="G31" s="2">
        <v>1</v>
      </c>
    </row>
    <row r="32" spans="5:7" x14ac:dyDescent="0.25">
      <c r="E32" t="s">
        <v>122</v>
      </c>
      <c r="F32">
        <v>0</v>
      </c>
      <c r="G32" s="2">
        <v>1</v>
      </c>
    </row>
    <row r="33" spans="5:7" x14ac:dyDescent="0.25">
      <c r="E33" t="s">
        <v>123</v>
      </c>
      <c r="F33">
        <v>0</v>
      </c>
      <c r="G33" s="2">
        <v>1</v>
      </c>
    </row>
    <row r="34" spans="5:7" x14ac:dyDescent="0.25">
      <c r="E34" t="s">
        <v>124</v>
      </c>
      <c r="F34">
        <v>1</v>
      </c>
      <c r="G34" s="2">
        <v>1</v>
      </c>
    </row>
    <row r="35" spans="5:7" x14ac:dyDescent="0.25">
      <c r="E35" t="s">
        <v>125</v>
      </c>
      <c r="F35">
        <v>1</v>
      </c>
      <c r="G35" s="2">
        <v>1</v>
      </c>
    </row>
    <row r="36" spans="5:7" x14ac:dyDescent="0.25">
      <c r="E36" t="s">
        <v>126</v>
      </c>
      <c r="F36">
        <v>0</v>
      </c>
      <c r="G36" s="2">
        <v>1</v>
      </c>
    </row>
    <row r="37" spans="5:7" x14ac:dyDescent="0.25">
      <c r="E37" t="s">
        <v>127</v>
      </c>
      <c r="F37">
        <v>0</v>
      </c>
      <c r="G37" s="2">
        <v>1</v>
      </c>
    </row>
    <row r="38" spans="5:7" x14ac:dyDescent="0.25">
      <c r="E38" t="s">
        <v>128</v>
      </c>
      <c r="F38">
        <v>0</v>
      </c>
      <c r="G38" s="2">
        <v>1</v>
      </c>
    </row>
    <row r="39" spans="5:7" x14ac:dyDescent="0.25">
      <c r="E39" t="s">
        <v>129</v>
      </c>
      <c r="F39">
        <v>0</v>
      </c>
      <c r="G39" s="2">
        <v>1</v>
      </c>
    </row>
    <row r="40" spans="5:7" x14ac:dyDescent="0.25">
      <c r="E40" t="s">
        <v>130</v>
      </c>
      <c r="F40">
        <v>0</v>
      </c>
      <c r="G40" s="2">
        <v>1</v>
      </c>
    </row>
    <row r="41" spans="5:7" x14ac:dyDescent="0.25">
      <c r="E41" t="s">
        <v>131</v>
      </c>
      <c r="F41">
        <v>0</v>
      </c>
      <c r="G41" s="2">
        <v>1</v>
      </c>
    </row>
    <row r="42" spans="5:7" x14ac:dyDescent="0.25">
      <c r="E42" t="s">
        <v>132</v>
      </c>
      <c r="F42">
        <v>0</v>
      </c>
      <c r="G42" s="2">
        <v>1</v>
      </c>
    </row>
    <row r="43" spans="5:7" x14ac:dyDescent="0.25">
      <c r="E43" t="s">
        <v>133</v>
      </c>
      <c r="F43">
        <v>0</v>
      </c>
      <c r="G43" s="2">
        <v>1</v>
      </c>
    </row>
    <row r="44" spans="5:7" x14ac:dyDescent="0.25">
      <c r="E44" t="s">
        <v>134</v>
      </c>
      <c r="F44">
        <v>1</v>
      </c>
      <c r="G44" s="2">
        <v>1</v>
      </c>
    </row>
    <row r="45" spans="5:7" x14ac:dyDescent="0.25">
      <c r="E45" t="s">
        <v>135</v>
      </c>
      <c r="F45">
        <v>0</v>
      </c>
      <c r="G45" s="2">
        <v>1</v>
      </c>
    </row>
    <row r="46" spans="5:7" x14ac:dyDescent="0.25">
      <c r="E46" t="s">
        <v>136</v>
      </c>
      <c r="F46">
        <v>0</v>
      </c>
      <c r="G46" s="2">
        <v>1</v>
      </c>
    </row>
    <row r="47" spans="5:7" x14ac:dyDescent="0.25">
      <c r="E47" t="s">
        <v>137</v>
      </c>
      <c r="F47">
        <v>0</v>
      </c>
      <c r="G47" s="2">
        <v>1</v>
      </c>
    </row>
    <row r="48" spans="5:7" x14ac:dyDescent="0.25">
      <c r="E48" t="s">
        <v>138</v>
      </c>
      <c r="F48">
        <v>0</v>
      </c>
      <c r="G48" s="2">
        <v>1</v>
      </c>
    </row>
    <row r="49" spans="5:7" x14ac:dyDescent="0.25">
      <c r="E49" t="s">
        <v>139</v>
      </c>
      <c r="F49">
        <v>0</v>
      </c>
      <c r="G49" s="2">
        <v>1</v>
      </c>
    </row>
    <row r="50" spans="5:7" x14ac:dyDescent="0.25">
      <c r="E50" t="s">
        <v>140</v>
      </c>
      <c r="F50">
        <v>0</v>
      </c>
      <c r="G50" s="2">
        <v>1</v>
      </c>
    </row>
    <row r="51" spans="5:7" x14ac:dyDescent="0.25">
      <c r="E51" t="s">
        <v>141</v>
      </c>
      <c r="F51">
        <v>0</v>
      </c>
      <c r="G51" s="2">
        <v>1</v>
      </c>
    </row>
    <row r="52" spans="5:7" x14ac:dyDescent="0.25">
      <c r="E52" t="s">
        <v>142</v>
      </c>
      <c r="F52">
        <v>0</v>
      </c>
      <c r="G52" s="2">
        <v>1</v>
      </c>
    </row>
    <row r="53" spans="5:7" x14ac:dyDescent="0.25">
      <c r="E53" t="s">
        <v>143</v>
      </c>
      <c r="F53">
        <v>0</v>
      </c>
      <c r="G53" s="2">
        <v>1</v>
      </c>
    </row>
    <row r="54" spans="5:7" x14ac:dyDescent="0.25">
      <c r="E54" t="s">
        <v>144</v>
      </c>
      <c r="F54">
        <v>0</v>
      </c>
      <c r="G54" s="2">
        <v>1</v>
      </c>
    </row>
    <row r="55" spans="5:7" x14ac:dyDescent="0.25">
      <c r="E55" t="s">
        <v>145</v>
      </c>
      <c r="F55">
        <v>0</v>
      </c>
      <c r="G55" s="2">
        <v>1</v>
      </c>
    </row>
    <row r="56" spans="5:7" x14ac:dyDescent="0.25">
      <c r="E56" t="s">
        <v>146</v>
      </c>
      <c r="F56">
        <v>0</v>
      </c>
      <c r="G56" s="2">
        <v>1</v>
      </c>
    </row>
    <row r="57" spans="5:7" x14ac:dyDescent="0.25">
      <c r="E57" t="s">
        <v>147</v>
      </c>
      <c r="F57">
        <v>0</v>
      </c>
      <c r="G57" s="2">
        <v>1</v>
      </c>
    </row>
    <row r="58" spans="5:7" x14ac:dyDescent="0.25">
      <c r="E58" t="s">
        <v>148</v>
      </c>
      <c r="F58">
        <v>0</v>
      </c>
      <c r="G58" s="2">
        <v>1</v>
      </c>
    </row>
    <row r="59" spans="5:7" x14ac:dyDescent="0.25">
      <c r="E59" t="s">
        <v>149</v>
      </c>
      <c r="F59">
        <v>0</v>
      </c>
      <c r="G59" s="2">
        <v>1</v>
      </c>
    </row>
    <row r="60" spans="5:7" x14ac:dyDescent="0.25">
      <c r="E60" t="s">
        <v>150</v>
      </c>
      <c r="F60">
        <v>0</v>
      </c>
      <c r="G60" s="2">
        <v>1</v>
      </c>
    </row>
    <row r="61" spans="5:7" x14ac:dyDescent="0.25">
      <c r="E61" t="s">
        <v>151</v>
      </c>
      <c r="F61">
        <v>0</v>
      </c>
      <c r="G61" s="2">
        <v>1</v>
      </c>
    </row>
    <row r="62" spans="5:7" x14ac:dyDescent="0.25">
      <c r="E62" t="s">
        <v>152</v>
      </c>
      <c r="F62">
        <v>0</v>
      </c>
      <c r="G62" s="2">
        <v>1</v>
      </c>
    </row>
    <row r="63" spans="5:7" x14ac:dyDescent="0.25">
      <c r="E63" t="s">
        <v>153</v>
      </c>
      <c r="F63">
        <v>0</v>
      </c>
      <c r="G63" s="2">
        <v>1</v>
      </c>
    </row>
    <row r="64" spans="5:7" x14ac:dyDescent="0.25">
      <c r="E64" t="s">
        <v>154</v>
      </c>
      <c r="F64">
        <v>0</v>
      </c>
      <c r="G64" s="2">
        <v>1</v>
      </c>
    </row>
    <row r="65" spans="4:7" x14ac:dyDescent="0.25">
      <c r="E65" t="s">
        <v>155</v>
      </c>
      <c r="F65">
        <v>0</v>
      </c>
      <c r="G65" s="2">
        <v>1</v>
      </c>
    </row>
    <row r="66" spans="4:7" x14ac:dyDescent="0.25">
      <c r="E66" t="s">
        <v>156</v>
      </c>
      <c r="F66">
        <v>0</v>
      </c>
      <c r="G66" s="2">
        <v>1</v>
      </c>
    </row>
    <row r="67" spans="4:7" x14ac:dyDescent="0.25">
      <c r="E67" t="s">
        <v>157</v>
      </c>
      <c r="F67">
        <v>0</v>
      </c>
      <c r="G67" s="2">
        <v>1</v>
      </c>
    </row>
    <row r="68" spans="4:7" x14ac:dyDescent="0.25">
      <c r="D68" t="s">
        <v>479</v>
      </c>
      <c r="E68" t="s">
        <v>100</v>
      </c>
      <c r="F68">
        <v>0</v>
      </c>
      <c r="G68" s="2">
        <v>1</v>
      </c>
    </row>
    <row r="69" spans="4:7" x14ac:dyDescent="0.25">
      <c r="E69" t="s">
        <v>487</v>
      </c>
      <c r="F69">
        <v>0</v>
      </c>
      <c r="G69" s="2">
        <v>1</v>
      </c>
    </row>
    <row r="70" spans="4:7" x14ac:dyDescent="0.25">
      <c r="E70" t="s">
        <v>488</v>
      </c>
      <c r="F70">
        <v>0</v>
      </c>
      <c r="G70" s="2">
        <v>1</v>
      </c>
    </row>
    <row r="71" spans="4:7" x14ac:dyDescent="0.25">
      <c r="E71" t="s">
        <v>108</v>
      </c>
      <c r="F71">
        <v>0</v>
      </c>
      <c r="G71" s="2">
        <v>1</v>
      </c>
    </row>
    <row r="72" spans="4:7" x14ac:dyDescent="0.25">
      <c r="E72" t="s">
        <v>110</v>
      </c>
      <c r="F72">
        <v>0</v>
      </c>
      <c r="G72" s="2">
        <v>1</v>
      </c>
    </row>
    <row r="73" spans="4:7" x14ac:dyDescent="0.25">
      <c r="E73" t="s">
        <v>489</v>
      </c>
      <c r="F73">
        <v>0</v>
      </c>
      <c r="G73" s="2">
        <v>1</v>
      </c>
    </row>
    <row r="74" spans="4:7" x14ac:dyDescent="0.25">
      <c r="E74" t="s">
        <v>490</v>
      </c>
      <c r="F74">
        <v>0</v>
      </c>
      <c r="G74" s="2">
        <v>1</v>
      </c>
    </row>
    <row r="75" spans="4:7" x14ac:dyDescent="0.25">
      <c r="E75" t="s">
        <v>112</v>
      </c>
      <c r="F75">
        <v>0</v>
      </c>
      <c r="G75" s="2">
        <v>1</v>
      </c>
    </row>
    <row r="76" spans="4:7" x14ac:dyDescent="0.25">
      <c r="E76" t="s">
        <v>117</v>
      </c>
      <c r="F76">
        <v>0</v>
      </c>
      <c r="G76" s="2">
        <v>1</v>
      </c>
    </row>
    <row r="77" spans="4:7" x14ac:dyDescent="0.25">
      <c r="E77" t="s">
        <v>491</v>
      </c>
      <c r="F77">
        <v>0</v>
      </c>
      <c r="G77" s="2">
        <v>1</v>
      </c>
    </row>
    <row r="78" spans="4:7" x14ac:dyDescent="0.25">
      <c r="E78" t="s">
        <v>492</v>
      </c>
      <c r="F78">
        <v>0</v>
      </c>
      <c r="G78" s="2">
        <v>1</v>
      </c>
    </row>
    <row r="79" spans="4:7" x14ac:dyDescent="0.25">
      <c r="E79" t="s">
        <v>480</v>
      </c>
      <c r="F79">
        <v>0</v>
      </c>
      <c r="G79" s="2">
        <v>1</v>
      </c>
    </row>
    <row r="80" spans="4:7" x14ac:dyDescent="0.25">
      <c r="E80" t="s">
        <v>120</v>
      </c>
      <c r="F80">
        <v>0</v>
      </c>
      <c r="G80" s="2">
        <v>1</v>
      </c>
    </row>
    <row r="81" spans="5:7" x14ac:dyDescent="0.25">
      <c r="E81" t="s">
        <v>493</v>
      </c>
      <c r="F81">
        <v>0</v>
      </c>
      <c r="G81" s="2">
        <v>1</v>
      </c>
    </row>
    <row r="82" spans="5:7" x14ac:dyDescent="0.25">
      <c r="E82" t="s">
        <v>494</v>
      </c>
      <c r="F82">
        <v>0</v>
      </c>
      <c r="G82" s="2">
        <v>1</v>
      </c>
    </row>
    <row r="83" spans="5:7" x14ac:dyDescent="0.25">
      <c r="E83" t="s">
        <v>122</v>
      </c>
      <c r="F83">
        <v>0</v>
      </c>
      <c r="G83" s="2">
        <v>1</v>
      </c>
    </row>
    <row r="84" spans="5:7" x14ac:dyDescent="0.25">
      <c r="E84" t="s">
        <v>125</v>
      </c>
      <c r="F84">
        <v>0</v>
      </c>
      <c r="G84" s="2">
        <v>1</v>
      </c>
    </row>
    <row r="85" spans="5:7" x14ac:dyDescent="0.25">
      <c r="E85" t="s">
        <v>126</v>
      </c>
      <c r="F85">
        <v>0</v>
      </c>
      <c r="G85" s="2">
        <v>1</v>
      </c>
    </row>
    <row r="86" spans="5:7" x14ac:dyDescent="0.25">
      <c r="E86" t="s">
        <v>131</v>
      </c>
      <c r="F86">
        <v>0</v>
      </c>
      <c r="G86" s="2">
        <v>1</v>
      </c>
    </row>
    <row r="87" spans="5:7" x14ac:dyDescent="0.25">
      <c r="E87" t="s">
        <v>133</v>
      </c>
      <c r="F87">
        <v>0</v>
      </c>
      <c r="G87" s="2">
        <v>1</v>
      </c>
    </row>
    <row r="88" spans="5:7" x14ac:dyDescent="0.25">
      <c r="E88" t="s">
        <v>495</v>
      </c>
      <c r="F88">
        <v>1</v>
      </c>
      <c r="G88" s="2">
        <v>1</v>
      </c>
    </row>
    <row r="89" spans="5:7" x14ac:dyDescent="0.25">
      <c r="E89" t="s">
        <v>496</v>
      </c>
      <c r="F89">
        <v>0</v>
      </c>
      <c r="G89" s="2">
        <v>1</v>
      </c>
    </row>
    <row r="90" spans="5:7" x14ac:dyDescent="0.25">
      <c r="E90" t="s">
        <v>497</v>
      </c>
      <c r="F90">
        <v>0</v>
      </c>
      <c r="G90" s="2">
        <v>1</v>
      </c>
    </row>
    <row r="91" spans="5:7" x14ac:dyDescent="0.25">
      <c r="E91" t="s">
        <v>498</v>
      </c>
      <c r="F91">
        <v>0</v>
      </c>
      <c r="G91" s="2">
        <v>1</v>
      </c>
    </row>
    <row r="92" spans="5:7" x14ac:dyDescent="0.25">
      <c r="E92" t="s">
        <v>140</v>
      </c>
      <c r="F92">
        <v>0</v>
      </c>
      <c r="G92" s="2">
        <v>1</v>
      </c>
    </row>
    <row r="93" spans="5:7" x14ac:dyDescent="0.25">
      <c r="E93" t="s">
        <v>499</v>
      </c>
      <c r="F93">
        <v>0</v>
      </c>
      <c r="G93" s="2">
        <v>1</v>
      </c>
    </row>
    <row r="94" spans="5:7" x14ac:dyDescent="0.25">
      <c r="E94" t="s">
        <v>500</v>
      </c>
      <c r="F94">
        <v>0</v>
      </c>
      <c r="G94" s="2">
        <v>1</v>
      </c>
    </row>
    <row r="95" spans="5:7" x14ac:dyDescent="0.25">
      <c r="E95" t="s">
        <v>501</v>
      </c>
      <c r="F95">
        <v>0</v>
      </c>
      <c r="G95" s="2">
        <v>1</v>
      </c>
    </row>
    <row r="96" spans="5:7" x14ac:dyDescent="0.25">
      <c r="E96" t="s">
        <v>502</v>
      </c>
      <c r="F96">
        <v>0</v>
      </c>
      <c r="G96" s="2">
        <v>1</v>
      </c>
    </row>
    <row r="97" spans="2:7" x14ac:dyDescent="0.25">
      <c r="E97" t="s">
        <v>146</v>
      </c>
      <c r="F97">
        <v>1</v>
      </c>
      <c r="G97" s="2">
        <v>1</v>
      </c>
    </row>
    <row r="98" spans="2:7" x14ac:dyDescent="0.25">
      <c r="E98" t="s">
        <v>503</v>
      </c>
      <c r="F98">
        <v>0</v>
      </c>
      <c r="G98" s="2">
        <v>1</v>
      </c>
    </row>
    <row r="99" spans="2:7" x14ac:dyDescent="0.25">
      <c r="E99" t="s">
        <v>151</v>
      </c>
      <c r="F99">
        <v>0</v>
      </c>
      <c r="G99" s="2">
        <v>1</v>
      </c>
    </row>
    <row r="100" spans="2:7" x14ac:dyDescent="0.25">
      <c r="E100" t="s">
        <v>485</v>
      </c>
      <c r="F100">
        <v>0</v>
      </c>
      <c r="G100" s="2">
        <v>1</v>
      </c>
    </row>
    <row r="101" spans="2:7" x14ac:dyDescent="0.25">
      <c r="E101" t="s">
        <v>153</v>
      </c>
      <c r="F101">
        <v>0</v>
      </c>
      <c r="G101" s="2">
        <v>1</v>
      </c>
    </row>
    <row r="102" spans="2:7" x14ac:dyDescent="0.25">
      <c r="E102" t="s">
        <v>504</v>
      </c>
      <c r="F102">
        <v>0</v>
      </c>
      <c r="G102" s="2">
        <v>1</v>
      </c>
    </row>
    <row r="103" spans="2:7" x14ac:dyDescent="0.25">
      <c r="E103" t="s">
        <v>505</v>
      </c>
      <c r="F103">
        <v>0</v>
      </c>
      <c r="G103" s="2">
        <v>1</v>
      </c>
    </row>
    <row r="104" spans="2:7" x14ac:dyDescent="0.25">
      <c r="E104" t="s">
        <v>157</v>
      </c>
      <c r="F104">
        <v>0</v>
      </c>
      <c r="G104" s="2">
        <v>1</v>
      </c>
    </row>
    <row r="105" spans="2:7" x14ac:dyDescent="0.25">
      <c r="B105" t="s">
        <v>158</v>
      </c>
      <c r="G105" s="2">
        <v>101</v>
      </c>
    </row>
    <row r="106" spans="2:7" x14ac:dyDescent="0.25">
      <c r="B106" t="s">
        <v>90</v>
      </c>
      <c r="C106" t="s">
        <v>22</v>
      </c>
      <c r="D106" t="s">
        <v>99</v>
      </c>
      <c r="E106" t="s">
        <v>159</v>
      </c>
      <c r="F106">
        <v>1</v>
      </c>
      <c r="G106" s="2">
        <v>1</v>
      </c>
    </row>
    <row r="107" spans="2:7" x14ac:dyDescent="0.25">
      <c r="E107" t="s">
        <v>167</v>
      </c>
      <c r="F107">
        <v>1</v>
      </c>
      <c r="G107" s="2">
        <v>1</v>
      </c>
    </row>
    <row r="108" spans="2:7" x14ac:dyDescent="0.25">
      <c r="E108" t="s">
        <v>169</v>
      </c>
      <c r="F108">
        <v>0</v>
      </c>
      <c r="G108" s="2">
        <v>1</v>
      </c>
    </row>
    <row r="109" spans="2:7" x14ac:dyDescent="0.25">
      <c r="E109" t="s">
        <v>507</v>
      </c>
      <c r="F109">
        <v>0</v>
      </c>
      <c r="G109" s="2">
        <v>1</v>
      </c>
    </row>
    <row r="110" spans="2:7" x14ac:dyDescent="0.25">
      <c r="E110" t="s">
        <v>192</v>
      </c>
      <c r="F110">
        <v>1</v>
      </c>
      <c r="G110" s="2">
        <v>1</v>
      </c>
    </row>
    <row r="111" spans="2:7" x14ac:dyDescent="0.25">
      <c r="E111" t="s">
        <v>508</v>
      </c>
      <c r="F111">
        <v>0</v>
      </c>
      <c r="G111" s="2">
        <v>1</v>
      </c>
    </row>
    <row r="112" spans="2:7" x14ac:dyDescent="0.25">
      <c r="D112" t="s">
        <v>8</v>
      </c>
      <c r="E112" t="s">
        <v>87</v>
      </c>
      <c r="F112">
        <v>1</v>
      </c>
      <c r="G112" s="2">
        <v>1</v>
      </c>
    </row>
    <row r="113" spans="5:7" x14ac:dyDescent="0.25">
      <c r="E113" t="s">
        <v>159</v>
      </c>
      <c r="F113">
        <v>0</v>
      </c>
      <c r="G113" s="2">
        <v>1</v>
      </c>
    </row>
    <row r="114" spans="5:7" x14ac:dyDescent="0.25">
      <c r="E114" t="s">
        <v>160</v>
      </c>
      <c r="F114">
        <v>0</v>
      </c>
      <c r="G114" s="2">
        <v>1</v>
      </c>
    </row>
    <row r="115" spans="5:7" x14ac:dyDescent="0.25">
      <c r="E115" t="s">
        <v>161</v>
      </c>
      <c r="F115">
        <v>0</v>
      </c>
      <c r="G115" s="2">
        <v>1</v>
      </c>
    </row>
    <row r="116" spans="5:7" x14ac:dyDescent="0.25">
      <c r="E116" t="s">
        <v>162</v>
      </c>
      <c r="F116">
        <v>0</v>
      </c>
      <c r="G116" s="2">
        <v>1</v>
      </c>
    </row>
    <row r="117" spans="5:7" x14ac:dyDescent="0.25">
      <c r="E117" t="s">
        <v>163</v>
      </c>
      <c r="F117">
        <v>0</v>
      </c>
      <c r="G117" s="2">
        <v>1</v>
      </c>
    </row>
    <row r="118" spans="5:7" x14ac:dyDescent="0.25">
      <c r="E118" t="s">
        <v>164</v>
      </c>
      <c r="F118">
        <v>0</v>
      </c>
      <c r="G118" s="2">
        <v>1</v>
      </c>
    </row>
    <row r="119" spans="5:7" x14ac:dyDescent="0.25">
      <c r="E119" t="s">
        <v>165</v>
      </c>
      <c r="F119">
        <v>0</v>
      </c>
      <c r="G119" s="2">
        <v>1</v>
      </c>
    </row>
    <row r="120" spans="5:7" x14ac:dyDescent="0.25">
      <c r="E120" t="s">
        <v>166</v>
      </c>
      <c r="F120">
        <v>0</v>
      </c>
      <c r="G120" s="2">
        <v>1</v>
      </c>
    </row>
    <row r="121" spans="5:7" x14ac:dyDescent="0.25">
      <c r="E121" t="s">
        <v>167</v>
      </c>
      <c r="F121">
        <v>1</v>
      </c>
      <c r="G121" s="2">
        <v>1</v>
      </c>
    </row>
    <row r="122" spans="5:7" x14ac:dyDescent="0.25">
      <c r="E122" t="s">
        <v>168</v>
      </c>
      <c r="F122">
        <v>0</v>
      </c>
      <c r="G122" s="2">
        <v>1</v>
      </c>
    </row>
    <row r="123" spans="5:7" x14ac:dyDescent="0.25">
      <c r="E123" t="s">
        <v>169</v>
      </c>
      <c r="F123">
        <v>0</v>
      </c>
      <c r="G123" s="2">
        <v>1</v>
      </c>
    </row>
    <row r="124" spans="5:7" x14ac:dyDescent="0.25">
      <c r="E124" t="s">
        <v>170</v>
      </c>
      <c r="F124">
        <v>0</v>
      </c>
      <c r="G124" s="2">
        <v>1</v>
      </c>
    </row>
    <row r="125" spans="5:7" x14ac:dyDescent="0.25">
      <c r="E125" t="s">
        <v>171</v>
      </c>
      <c r="F125">
        <v>0</v>
      </c>
      <c r="G125" s="2">
        <v>1</v>
      </c>
    </row>
    <row r="126" spans="5:7" x14ac:dyDescent="0.25">
      <c r="E126" t="s">
        <v>172</v>
      </c>
      <c r="F126">
        <v>0</v>
      </c>
      <c r="G126" s="2">
        <v>1</v>
      </c>
    </row>
    <row r="127" spans="5:7" x14ac:dyDescent="0.25">
      <c r="E127" t="s">
        <v>173</v>
      </c>
      <c r="F127">
        <v>0</v>
      </c>
      <c r="G127" s="2">
        <v>1</v>
      </c>
    </row>
    <row r="128" spans="5:7" x14ac:dyDescent="0.25">
      <c r="E128" t="s">
        <v>174</v>
      </c>
      <c r="F128">
        <v>1</v>
      </c>
      <c r="G128" s="2">
        <v>1</v>
      </c>
    </row>
    <row r="129" spans="5:7" x14ac:dyDescent="0.25">
      <c r="E129" t="s">
        <v>175</v>
      </c>
      <c r="F129">
        <v>0</v>
      </c>
      <c r="G129" s="2">
        <v>1</v>
      </c>
    </row>
    <row r="130" spans="5:7" x14ac:dyDescent="0.25">
      <c r="E130" t="s">
        <v>176</v>
      </c>
      <c r="F130">
        <v>0</v>
      </c>
      <c r="G130" s="2">
        <v>1</v>
      </c>
    </row>
    <row r="131" spans="5:7" x14ac:dyDescent="0.25">
      <c r="E131" t="s">
        <v>177</v>
      </c>
      <c r="F131">
        <v>0</v>
      </c>
      <c r="G131" s="2">
        <v>1</v>
      </c>
    </row>
    <row r="132" spans="5:7" x14ac:dyDescent="0.25">
      <c r="E132" t="s">
        <v>178</v>
      </c>
      <c r="F132">
        <v>0</v>
      </c>
      <c r="G132" s="2">
        <v>1</v>
      </c>
    </row>
    <row r="133" spans="5:7" x14ac:dyDescent="0.25">
      <c r="E133" t="s">
        <v>179</v>
      </c>
      <c r="F133">
        <v>0</v>
      </c>
      <c r="G133" s="2">
        <v>1</v>
      </c>
    </row>
    <row r="134" spans="5:7" x14ac:dyDescent="0.25">
      <c r="E134" t="s">
        <v>180</v>
      </c>
      <c r="F134">
        <v>0</v>
      </c>
      <c r="G134" s="2">
        <v>1</v>
      </c>
    </row>
    <row r="135" spans="5:7" x14ac:dyDescent="0.25">
      <c r="E135" t="s">
        <v>181</v>
      </c>
      <c r="F135">
        <v>0</v>
      </c>
      <c r="G135" s="2">
        <v>1</v>
      </c>
    </row>
    <row r="136" spans="5:7" x14ac:dyDescent="0.25">
      <c r="E136" t="s">
        <v>182</v>
      </c>
      <c r="F136">
        <v>1</v>
      </c>
      <c r="G136" s="2">
        <v>1</v>
      </c>
    </row>
    <row r="137" spans="5:7" x14ac:dyDescent="0.25">
      <c r="E137" t="s">
        <v>183</v>
      </c>
      <c r="F137">
        <v>1</v>
      </c>
      <c r="G137" s="2">
        <v>1</v>
      </c>
    </row>
    <row r="138" spans="5:7" x14ac:dyDescent="0.25">
      <c r="E138" t="s">
        <v>184</v>
      </c>
      <c r="F138">
        <v>1</v>
      </c>
      <c r="G138" s="2">
        <v>1</v>
      </c>
    </row>
    <row r="139" spans="5:7" x14ac:dyDescent="0.25">
      <c r="E139" t="s">
        <v>185</v>
      </c>
      <c r="F139">
        <v>1</v>
      </c>
      <c r="G139" s="2">
        <v>1</v>
      </c>
    </row>
    <row r="140" spans="5:7" x14ac:dyDescent="0.25">
      <c r="E140" t="s">
        <v>186</v>
      </c>
      <c r="F140">
        <v>1</v>
      </c>
      <c r="G140" s="2">
        <v>1</v>
      </c>
    </row>
    <row r="141" spans="5:7" x14ac:dyDescent="0.25">
      <c r="E141" t="s">
        <v>187</v>
      </c>
      <c r="F141">
        <v>0</v>
      </c>
      <c r="G141" s="2">
        <v>1</v>
      </c>
    </row>
    <row r="142" spans="5:7" x14ac:dyDescent="0.25">
      <c r="E142" t="s">
        <v>188</v>
      </c>
      <c r="F142">
        <v>0</v>
      </c>
      <c r="G142" s="2">
        <v>1</v>
      </c>
    </row>
    <row r="143" spans="5:7" x14ac:dyDescent="0.25">
      <c r="E143" t="s">
        <v>189</v>
      </c>
      <c r="F143">
        <v>0</v>
      </c>
      <c r="G143" s="2">
        <v>1</v>
      </c>
    </row>
    <row r="144" spans="5:7" x14ac:dyDescent="0.25">
      <c r="E144" t="s">
        <v>190</v>
      </c>
      <c r="F144">
        <v>0</v>
      </c>
      <c r="G144" s="2">
        <v>1</v>
      </c>
    </row>
    <row r="145" spans="4:7" x14ac:dyDescent="0.25">
      <c r="E145" t="s">
        <v>191</v>
      </c>
      <c r="F145">
        <v>0</v>
      </c>
      <c r="G145" s="2">
        <v>1</v>
      </c>
    </row>
    <row r="146" spans="4:7" x14ac:dyDescent="0.25">
      <c r="E146" t="s">
        <v>192</v>
      </c>
      <c r="F146">
        <v>0</v>
      </c>
      <c r="G146" s="2">
        <v>1</v>
      </c>
    </row>
    <row r="147" spans="4:7" x14ac:dyDescent="0.25">
      <c r="E147" t="s">
        <v>193</v>
      </c>
      <c r="F147">
        <v>0</v>
      </c>
      <c r="G147" s="2">
        <v>1</v>
      </c>
    </row>
    <row r="148" spans="4:7" x14ac:dyDescent="0.25">
      <c r="D148" t="s">
        <v>477</v>
      </c>
      <c r="E148" t="s">
        <v>169</v>
      </c>
      <c r="F148">
        <v>0</v>
      </c>
      <c r="G148" s="2">
        <v>1</v>
      </c>
    </row>
    <row r="149" spans="4:7" x14ac:dyDescent="0.25">
      <c r="D149" t="s">
        <v>479</v>
      </c>
      <c r="E149" t="s">
        <v>159</v>
      </c>
      <c r="F149">
        <v>0</v>
      </c>
      <c r="G149" s="2">
        <v>1</v>
      </c>
    </row>
    <row r="150" spans="4:7" x14ac:dyDescent="0.25">
      <c r="E150" t="s">
        <v>160</v>
      </c>
      <c r="F150">
        <v>0</v>
      </c>
      <c r="G150" s="2">
        <v>1</v>
      </c>
    </row>
    <row r="151" spans="4:7" x14ac:dyDescent="0.25">
      <c r="E151" t="s">
        <v>510</v>
      </c>
      <c r="F151">
        <v>0</v>
      </c>
      <c r="G151" s="2">
        <v>1</v>
      </c>
    </row>
    <row r="152" spans="4:7" x14ac:dyDescent="0.25">
      <c r="E152" t="s">
        <v>511</v>
      </c>
      <c r="F152">
        <v>0</v>
      </c>
      <c r="G152" s="2">
        <v>1</v>
      </c>
    </row>
    <row r="153" spans="4:7" x14ac:dyDescent="0.25">
      <c r="E153" t="s">
        <v>512</v>
      </c>
      <c r="F153">
        <v>0</v>
      </c>
      <c r="G153" s="2">
        <v>1</v>
      </c>
    </row>
    <row r="154" spans="4:7" x14ac:dyDescent="0.25">
      <c r="E154" t="s">
        <v>165</v>
      </c>
      <c r="F154">
        <v>0</v>
      </c>
      <c r="G154" s="2">
        <v>1</v>
      </c>
    </row>
    <row r="155" spans="4:7" x14ac:dyDescent="0.25">
      <c r="E155" t="s">
        <v>167</v>
      </c>
      <c r="F155">
        <v>1</v>
      </c>
      <c r="G155" s="2">
        <v>1</v>
      </c>
    </row>
    <row r="156" spans="4:7" x14ac:dyDescent="0.25">
      <c r="E156" t="s">
        <v>168</v>
      </c>
      <c r="F156">
        <v>0</v>
      </c>
      <c r="G156" s="2">
        <v>1</v>
      </c>
    </row>
    <row r="157" spans="4:7" x14ac:dyDescent="0.25">
      <c r="E157" t="s">
        <v>513</v>
      </c>
      <c r="F157">
        <v>0</v>
      </c>
      <c r="G157" s="2">
        <v>1</v>
      </c>
    </row>
    <row r="158" spans="4:7" x14ac:dyDescent="0.25">
      <c r="E158" t="s">
        <v>169</v>
      </c>
      <c r="F158">
        <v>0</v>
      </c>
      <c r="G158" s="2">
        <v>1</v>
      </c>
    </row>
    <row r="159" spans="4:7" x14ac:dyDescent="0.25">
      <c r="E159" t="s">
        <v>170</v>
      </c>
      <c r="F159">
        <v>0</v>
      </c>
      <c r="G159" s="2">
        <v>1</v>
      </c>
    </row>
    <row r="160" spans="4:7" x14ac:dyDescent="0.25">
      <c r="E160" t="s">
        <v>172</v>
      </c>
      <c r="F160">
        <v>0</v>
      </c>
      <c r="G160" s="2">
        <v>1</v>
      </c>
    </row>
    <row r="161" spans="5:7" x14ac:dyDescent="0.25">
      <c r="E161" t="s">
        <v>173</v>
      </c>
      <c r="F161">
        <v>0</v>
      </c>
      <c r="G161" s="2">
        <v>1</v>
      </c>
    </row>
    <row r="162" spans="5:7" x14ac:dyDescent="0.25">
      <c r="E162" t="s">
        <v>514</v>
      </c>
      <c r="F162">
        <v>0</v>
      </c>
      <c r="G162" s="2">
        <v>1</v>
      </c>
    </row>
    <row r="163" spans="5:7" x14ac:dyDescent="0.25">
      <c r="E163" t="s">
        <v>175</v>
      </c>
      <c r="F163">
        <v>0</v>
      </c>
      <c r="G163" s="2">
        <v>1</v>
      </c>
    </row>
    <row r="164" spans="5:7" x14ac:dyDescent="0.25">
      <c r="E164" t="s">
        <v>515</v>
      </c>
      <c r="F164">
        <v>0</v>
      </c>
      <c r="G164" s="2">
        <v>1</v>
      </c>
    </row>
    <row r="165" spans="5:7" x14ac:dyDescent="0.25">
      <c r="E165" t="s">
        <v>516</v>
      </c>
      <c r="F165">
        <v>0</v>
      </c>
      <c r="G165" s="2">
        <v>1</v>
      </c>
    </row>
    <row r="166" spans="5:7" x14ac:dyDescent="0.25">
      <c r="E166" t="s">
        <v>178</v>
      </c>
      <c r="F166">
        <v>0</v>
      </c>
      <c r="G166" s="2">
        <v>1</v>
      </c>
    </row>
    <row r="167" spans="5:7" x14ac:dyDescent="0.25">
      <c r="E167" t="s">
        <v>517</v>
      </c>
      <c r="F167">
        <v>1</v>
      </c>
      <c r="G167" s="2">
        <v>1</v>
      </c>
    </row>
    <row r="168" spans="5:7" x14ac:dyDescent="0.25">
      <c r="E168" t="s">
        <v>179</v>
      </c>
      <c r="F168">
        <v>0</v>
      </c>
      <c r="G168" s="2">
        <v>1</v>
      </c>
    </row>
    <row r="169" spans="5:7" x14ac:dyDescent="0.25">
      <c r="E169" t="s">
        <v>181</v>
      </c>
      <c r="F169">
        <v>0</v>
      </c>
      <c r="G169" s="2">
        <v>1</v>
      </c>
    </row>
    <row r="170" spans="5:7" x14ac:dyDescent="0.25">
      <c r="E170" t="s">
        <v>518</v>
      </c>
      <c r="F170">
        <v>0</v>
      </c>
      <c r="G170" s="2">
        <v>1</v>
      </c>
    </row>
    <row r="171" spans="5:7" x14ac:dyDescent="0.25">
      <c r="E171" t="s">
        <v>183</v>
      </c>
      <c r="F171">
        <v>1</v>
      </c>
      <c r="G171" s="2">
        <v>1</v>
      </c>
    </row>
    <row r="172" spans="5:7" x14ac:dyDescent="0.25">
      <c r="E172" t="s">
        <v>184</v>
      </c>
      <c r="F172">
        <v>1</v>
      </c>
      <c r="G172" s="2">
        <v>1</v>
      </c>
    </row>
    <row r="173" spans="5:7" x14ac:dyDescent="0.25">
      <c r="E173" t="s">
        <v>519</v>
      </c>
      <c r="F173">
        <v>0</v>
      </c>
      <c r="G173" s="2">
        <v>1</v>
      </c>
    </row>
    <row r="174" spans="5:7" x14ac:dyDescent="0.25">
      <c r="E174" t="s">
        <v>520</v>
      </c>
      <c r="F174">
        <v>0</v>
      </c>
      <c r="G174" s="2">
        <v>1</v>
      </c>
    </row>
    <row r="175" spans="5:7" x14ac:dyDescent="0.25">
      <c r="E175" t="s">
        <v>521</v>
      </c>
      <c r="F175">
        <v>0</v>
      </c>
      <c r="G175" s="2">
        <v>1</v>
      </c>
    </row>
    <row r="176" spans="5:7" x14ac:dyDescent="0.25">
      <c r="E176" t="s">
        <v>522</v>
      </c>
      <c r="F176">
        <v>0</v>
      </c>
      <c r="G176" s="2">
        <v>1</v>
      </c>
    </row>
    <row r="177" spans="2:7" x14ac:dyDescent="0.25">
      <c r="E177" t="s">
        <v>192</v>
      </c>
      <c r="F177">
        <v>0</v>
      </c>
      <c r="G177" s="2">
        <v>1</v>
      </c>
    </row>
    <row r="178" spans="2:7" x14ac:dyDescent="0.25">
      <c r="B178" t="s">
        <v>194</v>
      </c>
      <c r="G178" s="2">
        <v>72</v>
      </c>
    </row>
    <row r="179" spans="2:7" x14ac:dyDescent="0.25">
      <c r="B179" t="s">
        <v>91</v>
      </c>
      <c r="C179" t="s">
        <v>22</v>
      </c>
      <c r="D179" t="s">
        <v>99</v>
      </c>
      <c r="E179" t="s">
        <v>210</v>
      </c>
      <c r="F179">
        <v>0</v>
      </c>
      <c r="G179" s="2">
        <v>1</v>
      </c>
    </row>
    <row r="180" spans="2:7" x14ac:dyDescent="0.25">
      <c r="E180" t="s">
        <v>211</v>
      </c>
      <c r="F180">
        <v>0</v>
      </c>
      <c r="G180" s="2">
        <v>1</v>
      </c>
    </row>
    <row r="181" spans="2:7" x14ac:dyDescent="0.25">
      <c r="E181" t="s">
        <v>212</v>
      </c>
      <c r="F181">
        <v>0</v>
      </c>
      <c r="G181" s="2">
        <v>1</v>
      </c>
    </row>
    <row r="182" spans="2:7" x14ac:dyDescent="0.25">
      <c r="E182" t="s">
        <v>213</v>
      </c>
      <c r="F182">
        <v>0</v>
      </c>
      <c r="G182" s="2">
        <v>1</v>
      </c>
    </row>
    <row r="183" spans="2:7" x14ac:dyDescent="0.25">
      <c r="E183" t="s">
        <v>226</v>
      </c>
      <c r="F183">
        <v>0</v>
      </c>
      <c r="G183" s="2">
        <v>1</v>
      </c>
    </row>
    <row r="184" spans="2:7" x14ac:dyDescent="0.25">
      <c r="E184" t="s">
        <v>523</v>
      </c>
      <c r="F184">
        <v>0</v>
      </c>
      <c r="G184" s="2">
        <v>1</v>
      </c>
    </row>
    <row r="185" spans="2:7" x14ac:dyDescent="0.25">
      <c r="E185" t="s">
        <v>524</v>
      </c>
      <c r="F185">
        <v>0</v>
      </c>
      <c r="G185" s="2">
        <v>1</v>
      </c>
    </row>
    <row r="186" spans="2:7" x14ac:dyDescent="0.25">
      <c r="E186" t="s">
        <v>525</v>
      </c>
      <c r="F186">
        <v>1</v>
      </c>
      <c r="G186" s="2">
        <v>1</v>
      </c>
    </row>
    <row r="187" spans="2:7" x14ac:dyDescent="0.25">
      <c r="E187" t="s">
        <v>251</v>
      </c>
      <c r="F187">
        <v>0</v>
      </c>
      <c r="G187" s="2">
        <v>1</v>
      </c>
    </row>
    <row r="188" spans="2:7" x14ac:dyDescent="0.25">
      <c r="E188" t="s">
        <v>252</v>
      </c>
      <c r="F188">
        <v>0</v>
      </c>
      <c r="G188" s="2">
        <v>1</v>
      </c>
    </row>
    <row r="189" spans="2:7" x14ac:dyDescent="0.25">
      <c r="D189" t="s">
        <v>8</v>
      </c>
      <c r="E189" t="s">
        <v>195</v>
      </c>
      <c r="F189">
        <v>0</v>
      </c>
      <c r="G189" s="2">
        <v>1</v>
      </c>
    </row>
    <row r="190" spans="2:7" x14ac:dyDescent="0.25">
      <c r="E190" t="s">
        <v>196</v>
      </c>
      <c r="F190">
        <v>0</v>
      </c>
      <c r="G190" s="2">
        <v>1</v>
      </c>
    </row>
    <row r="191" spans="2:7" x14ac:dyDescent="0.25">
      <c r="E191" t="s">
        <v>197</v>
      </c>
      <c r="F191">
        <v>0</v>
      </c>
      <c r="G191" s="2">
        <v>1</v>
      </c>
    </row>
    <row r="192" spans="2:7" x14ac:dyDescent="0.25">
      <c r="E192" t="s">
        <v>198</v>
      </c>
      <c r="F192">
        <v>0</v>
      </c>
      <c r="G192" s="2">
        <v>1</v>
      </c>
    </row>
    <row r="193" spans="5:7" x14ac:dyDescent="0.25">
      <c r="E193" t="s">
        <v>199</v>
      </c>
      <c r="F193">
        <v>0</v>
      </c>
      <c r="G193" s="2">
        <v>1</v>
      </c>
    </row>
    <row r="194" spans="5:7" x14ac:dyDescent="0.25">
      <c r="E194" t="s">
        <v>200</v>
      </c>
      <c r="F194">
        <v>0</v>
      </c>
      <c r="G194" s="2">
        <v>1</v>
      </c>
    </row>
    <row r="195" spans="5:7" x14ac:dyDescent="0.25">
      <c r="E195" t="s">
        <v>201</v>
      </c>
      <c r="F195">
        <v>0</v>
      </c>
      <c r="G195" s="2">
        <v>1</v>
      </c>
    </row>
    <row r="196" spans="5:7" x14ac:dyDescent="0.25">
      <c r="E196" t="s">
        <v>202</v>
      </c>
      <c r="F196">
        <v>0</v>
      </c>
      <c r="G196" s="2">
        <v>1</v>
      </c>
    </row>
    <row r="197" spans="5:7" x14ac:dyDescent="0.25">
      <c r="E197" t="s">
        <v>203</v>
      </c>
      <c r="F197">
        <v>0</v>
      </c>
      <c r="G197" s="2">
        <v>1</v>
      </c>
    </row>
    <row r="198" spans="5:7" x14ac:dyDescent="0.25">
      <c r="E198" t="s">
        <v>204</v>
      </c>
      <c r="F198">
        <v>0</v>
      </c>
      <c r="G198" s="2">
        <v>1</v>
      </c>
    </row>
    <row r="199" spans="5:7" x14ac:dyDescent="0.25">
      <c r="E199" t="s">
        <v>205</v>
      </c>
      <c r="F199">
        <v>0</v>
      </c>
      <c r="G199" s="2">
        <v>1</v>
      </c>
    </row>
    <row r="200" spans="5:7" x14ac:dyDescent="0.25">
      <c r="E200" t="s">
        <v>206</v>
      </c>
      <c r="F200">
        <v>0</v>
      </c>
      <c r="G200" s="2">
        <v>1</v>
      </c>
    </row>
    <row r="201" spans="5:7" x14ac:dyDescent="0.25">
      <c r="E201" t="s">
        <v>207</v>
      </c>
      <c r="F201">
        <v>0</v>
      </c>
      <c r="G201" s="2">
        <v>1</v>
      </c>
    </row>
    <row r="202" spans="5:7" x14ac:dyDescent="0.25">
      <c r="E202" t="s">
        <v>208</v>
      </c>
      <c r="F202">
        <v>0</v>
      </c>
      <c r="G202" s="2">
        <v>1</v>
      </c>
    </row>
    <row r="203" spans="5:7" x14ac:dyDescent="0.25">
      <c r="E203" t="s">
        <v>209</v>
      </c>
      <c r="F203">
        <v>1</v>
      </c>
      <c r="G203" s="2">
        <v>1</v>
      </c>
    </row>
    <row r="204" spans="5:7" x14ac:dyDescent="0.25">
      <c r="E204" t="s">
        <v>210</v>
      </c>
      <c r="F204">
        <v>0</v>
      </c>
      <c r="G204" s="2">
        <v>1</v>
      </c>
    </row>
    <row r="205" spans="5:7" x14ac:dyDescent="0.25">
      <c r="E205" t="s">
        <v>211</v>
      </c>
      <c r="F205">
        <v>0</v>
      </c>
      <c r="G205" s="2">
        <v>1</v>
      </c>
    </row>
    <row r="206" spans="5:7" x14ac:dyDescent="0.25">
      <c r="E206" t="s">
        <v>212</v>
      </c>
      <c r="F206">
        <v>0</v>
      </c>
      <c r="G206" s="2">
        <v>1</v>
      </c>
    </row>
    <row r="207" spans="5:7" x14ac:dyDescent="0.25">
      <c r="E207" t="s">
        <v>213</v>
      </c>
      <c r="F207">
        <v>0</v>
      </c>
      <c r="G207" s="2">
        <v>1</v>
      </c>
    </row>
    <row r="208" spans="5:7" x14ac:dyDescent="0.25">
      <c r="E208" t="s">
        <v>214</v>
      </c>
      <c r="F208">
        <v>0</v>
      </c>
      <c r="G208" s="2">
        <v>1</v>
      </c>
    </row>
    <row r="209" spans="5:7" x14ac:dyDescent="0.25">
      <c r="E209" t="s">
        <v>215</v>
      </c>
      <c r="F209">
        <v>0</v>
      </c>
      <c r="G209" s="2">
        <v>1</v>
      </c>
    </row>
    <row r="210" spans="5:7" x14ac:dyDescent="0.25">
      <c r="E210" t="s">
        <v>216</v>
      </c>
      <c r="F210">
        <v>0</v>
      </c>
      <c r="G210" s="2">
        <v>1</v>
      </c>
    </row>
    <row r="211" spans="5:7" x14ac:dyDescent="0.25">
      <c r="E211" t="s">
        <v>217</v>
      </c>
      <c r="F211">
        <v>0</v>
      </c>
      <c r="G211" s="2">
        <v>1</v>
      </c>
    </row>
    <row r="212" spans="5:7" x14ac:dyDescent="0.25">
      <c r="E212" t="s">
        <v>218</v>
      </c>
      <c r="F212">
        <v>0</v>
      </c>
      <c r="G212" s="2">
        <v>1</v>
      </c>
    </row>
    <row r="213" spans="5:7" x14ac:dyDescent="0.25">
      <c r="E213" t="s">
        <v>219</v>
      </c>
      <c r="F213">
        <v>0</v>
      </c>
      <c r="G213" s="2">
        <v>1</v>
      </c>
    </row>
    <row r="214" spans="5:7" x14ac:dyDescent="0.25">
      <c r="E214" t="s">
        <v>220</v>
      </c>
      <c r="F214">
        <v>1</v>
      </c>
      <c r="G214" s="2">
        <v>1</v>
      </c>
    </row>
    <row r="215" spans="5:7" x14ac:dyDescent="0.25">
      <c r="E215" t="s">
        <v>221</v>
      </c>
      <c r="F215">
        <v>0</v>
      </c>
      <c r="G215" s="2">
        <v>1</v>
      </c>
    </row>
    <row r="216" spans="5:7" x14ac:dyDescent="0.25">
      <c r="E216" t="s">
        <v>222</v>
      </c>
      <c r="F216">
        <v>0</v>
      </c>
      <c r="G216" s="2">
        <v>1</v>
      </c>
    </row>
    <row r="217" spans="5:7" x14ac:dyDescent="0.25">
      <c r="E217" t="s">
        <v>223</v>
      </c>
      <c r="F217">
        <v>1</v>
      </c>
      <c r="G217" s="2">
        <v>1</v>
      </c>
    </row>
    <row r="218" spans="5:7" x14ac:dyDescent="0.25">
      <c r="E218" t="s">
        <v>224</v>
      </c>
      <c r="F218">
        <v>1</v>
      </c>
      <c r="G218" s="2">
        <v>1</v>
      </c>
    </row>
    <row r="219" spans="5:7" x14ac:dyDescent="0.25">
      <c r="E219" t="s">
        <v>225</v>
      </c>
      <c r="F219">
        <v>0</v>
      </c>
      <c r="G219" s="2">
        <v>1</v>
      </c>
    </row>
    <row r="220" spans="5:7" x14ac:dyDescent="0.25">
      <c r="E220" t="s">
        <v>226</v>
      </c>
      <c r="F220">
        <v>1</v>
      </c>
      <c r="G220" s="2">
        <v>1</v>
      </c>
    </row>
    <row r="221" spans="5:7" x14ac:dyDescent="0.25">
      <c r="E221" t="s">
        <v>227</v>
      </c>
      <c r="F221">
        <v>0</v>
      </c>
      <c r="G221" s="2">
        <v>1</v>
      </c>
    </row>
    <row r="222" spans="5:7" x14ac:dyDescent="0.25">
      <c r="E222" t="s">
        <v>228</v>
      </c>
      <c r="F222">
        <v>1</v>
      </c>
      <c r="G222" s="2">
        <v>1</v>
      </c>
    </row>
    <row r="223" spans="5:7" x14ac:dyDescent="0.25">
      <c r="E223" t="s">
        <v>229</v>
      </c>
      <c r="F223">
        <v>0</v>
      </c>
      <c r="G223" s="2">
        <v>1</v>
      </c>
    </row>
    <row r="224" spans="5:7" x14ac:dyDescent="0.25">
      <c r="E224" t="s">
        <v>230</v>
      </c>
      <c r="F224">
        <v>0</v>
      </c>
      <c r="G224" s="2">
        <v>1</v>
      </c>
    </row>
    <row r="225" spans="5:7" x14ac:dyDescent="0.25">
      <c r="E225" t="s">
        <v>231</v>
      </c>
      <c r="F225">
        <v>0</v>
      </c>
      <c r="G225" s="2">
        <v>1</v>
      </c>
    </row>
    <row r="226" spans="5:7" x14ac:dyDescent="0.25">
      <c r="E226" t="s">
        <v>232</v>
      </c>
      <c r="F226">
        <v>1</v>
      </c>
      <c r="G226" s="2">
        <v>1</v>
      </c>
    </row>
    <row r="227" spans="5:7" x14ac:dyDescent="0.25">
      <c r="E227" t="s">
        <v>233</v>
      </c>
      <c r="F227">
        <v>0</v>
      </c>
      <c r="G227" s="2">
        <v>1</v>
      </c>
    </row>
    <row r="228" spans="5:7" x14ac:dyDescent="0.25">
      <c r="E228" t="s">
        <v>234</v>
      </c>
      <c r="F228">
        <v>0</v>
      </c>
      <c r="G228" s="2">
        <v>1</v>
      </c>
    </row>
    <row r="229" spans="5:7" x14ac:dyDescent="0.25">
      <c r="E229" t="s">
        <v>235</v>
      </c>
      <c r="F229">
        <v>0</v>
      </c>
      <c r="G229" s="2">
        <v>1</v>
      </c>
    </row>
    <row r="230" spans="5:7" x14ac:dyDescent="0.25">
      <c r="E230" t="s">
        <v>236</v>
      </c>
      <c r="F230">
        <v>0</v>
      </c>
      <c r="G230" s="2">
        <v>1</v>
      </c>
    </row>
    <row r="231" spans="5:7" x14ac:dyDescent="0.25">
      <c r="E231" t="s">
        <v>237</v>
      </c>
      <c r="F231">
        <v>0</v>
      </c>
      <c r="G231" s="2">
        <v>1</v>
      </c>
    </row>
    <row r="232" spans="5:7" x14ac:dyDescent="0.25">
      <c r="E232" t="s">
        <v>238</v>
      </c>
      <c r="F232">
        <v>0</v>
      </c>
      <c r="G232" s="2">
        <v>1</v>
      </c>
    </row>
    <row r="233" spans="5:7" x14ac:dyDescent="0.25">
      <c r="E233" t="s">
        <v>239</v>
      </c>
      <c r="F233">
        <v>0</v>
      </c>
      <c r="G233" s="2">
        <v>1</v>
      </c>
    </row>
    <row r="234" spans="5:7" x14ac:dyDescent="0.25">
      <c r="E234" t="s">
        <v>240</v>
      </c>
      <c r="F234">
        <v>0</v>
      </c>
      <c r="G234" s="2">
        <v>1</v>
      </c>
    </row>
    <row r="235" spans="5:7" x14ac:dyDescent="0.25">
      <c r="E235" t="s">
        <v>241</v>
      </c>
      <c r="F235">
        <v>0</v>
      </c>
      <c r="G235" s="2">
        <v>1</v>
      </c>
    </row>
    <row r="236" spans="5:7" x14ac:dyDescent="0.25">
      <c r="E236" t="s">
        <v>242</v>
      </c>
      <c r="F236">
        <v>0</v>
      </c>
      <c r="G236" s="2">
        <v>1</v>
      </c>
    </row>
    <row r="237" spans="5:7" x14ac:dyDescent="0.25">
      <c r="E237" t="s">
        <v>243</v>
      </c>
      <c r="F237">
        <v>0</v>
      </c>
      <c r="G237" s="2">
        <v>1</v>
      </c>
    </row>
    <row r="238" spans="5:7" x14ac:dyDescent="0.25">
      <c r="E238" t="s">
        <v>244</v>
      </c>
      <c r="F238">
        <v>1</v>
      </c>
      <c r="G238" s="2">
        <v>1</v>
      </c>
    </row>
    <row r="239" spans="5:7" x14ac:dyDescent="0.25">
      <c r="E239" t="s">
        <v>245</v>
      </c>
      <c r="F239">
        <v>0</v>
      </c>
      <c r="G239" s="2">
        <v>1</v>
      </c>
    </row>
    <row r="240" spans="5:7" x14ac:dyDescent="0.25">
      <c r="E240" t="s">
        <v>246</v>
      </c>
      <c r="F240">
        <v>0</v>
      </c>
      <c r="G240" s="2">
        <v>1</v>
      </c>
    </row>
    <row r="241" spans="4:7" x14ac:dyDescent="0.25">
      <c r="E241" t="s">
        <v>247</v>
      </c>
      <c r="F241">
        <v>0</v>
      </c>
      <c r="G241" s="2">
        <v>1</v>
      </c>
    </row>
    <row r="242" spans="4:7" x14ac:dyDescent="0.25">
      <c r="E242" t="s">
        <v>248</v>
      </c>
      <c r="F242">
        <v>0</v>
      </c>
      <c r="G242" s="2">
        <v>1</v>
      </c>
    </row>
    <row r="243" spans="4:7" x14ac:dyDescent="0.25">
      <c r="E243" t="s">
        <v>249</v>
      </c>
      <c r="F243">
        <v>1</v>
      </c>
      <c r="G243" s="2">
        <v>1</v>
      </c>
    </row>
    <row r="244" spans="4:7" x14ac:dyDescent="0.25">
      <c r="E244" t="s">
        <v>250</v>
      </c>
      <c r="F244">
        <v>0</v>
      </c>
      <c r="G244" s="2">
        <v>1</v>
      </c>
    </row>
    <row r="245" spans="4:7" x14ac:dyDescent="0.25">
      <c r="E245" t="s">
        <v>251</v>
      </c>
      <c r="F245">
        <v>0</v>
      </c>
      <c r="G245" s="2">
        <v>1</v>
      </c>
    </row>
    <row r="246" spans="4:7" x14ac:dyDescent="0.25">
      <c r="E246" t="s">
        <v>252</v>
      </c>
      <c r="F246">
        <v>0</v>
      </c>
      <c r="G246" s="2">
        <v>1</v>
      </c>
    </row>
    <row r="247" spans="4:7" x14ac:dyDescent="0.25">
      <c r="D247" t="s">
        <v>478</v>
      </c>
      <c r="E247" t="s">
        <v>210</v>
      </c>
      <c r="F247">
        <v>0</v>
      </c>
      <c r="G247" s="2">
        <v>1</v>
      </c>
    </row>
    <row r="248" spans="4:7" x14ac:dyDescent="0.25">
      <c r="E248" t="s">
        <v>211</v>
      </c>
      <c r="F248">
        <v>0</v>
      </c>
      <c r="G248" s="2">
        <v>1</v>
      </c>
    </row>
    <row r="249" spans="4:7" x14ac:dyDescent="0.25">
      <c r="E249" t="s">
        <v>212</v>
      </c>
      <c r="F249">
        <v>0</v>
      </c>
      <c r="G249" s="2">
        <v>1</v>
      </c>
    </row>
    <row r="250" spans="4:7" x14ac:dyDescent="0.25">
      <c r="E250" t="s">
        <v>213</v>
      </c>
      <c r="F250">
        <v>0</v>
      </c>
      <c r="G250" s="2">
        <v>1</v>
      </c>
    </row>
    <row r="251" spans="4:7" x14ac:dyDescent="0.25">
      <c r="E251" t="s">
        <v>251</v>
      </c>
      <c r="F251">
        <v>0</v>
      </c>
      <c r="G251" s="2">
        <v>1</v>
      </c>
    </row>
    <row r="252" spans="4:7" x14ac:dyDescent="0.25">
      <c r="E252" t="s">
        <v>252</v>
      </c>
      <c r="F252">
        <v>0</v>
      </c>
      <c r="G252" s="2">
        <v>1</v>
      </c>
    </row>
    <row r="253" spans="4:7" x14ac:dyDescent="0.25">
      <c r="D253" t="s">
        <v>479</v>
      </c>
      <c r="E253" t="s">
        <v>527</v>
      </c>
      <c r="F253">
        <v>0</v>
      </c>
      <c r="G253" s="2">
        <v>1</v>
      </c>
    </row>
    <row r="254" spans="4:7" x14ac:dyDescent="0.25">
      <c r="E254" t="s">
        <v>528</v>
      </c>
      <c r="F254">
        <v>0</v>
      </c>
      <c r="G254" s="2">
        <v>1</v>
      </c>
    </row>
    <row r="255" spans="4:7" x14ac:dyDescent="0.25">
      <c r="E255" t="s">
        <v>196</v>
      </c>
      <c r="F255">
        <v>0</v>
      </c>
      <c r="G255" s="2">
        <v>1</v>
      </c>
    </row>
    <row r="256" spans="4:7" x14ac:dyDescent="0.25">
      <c r="E256" t="s">
        <v>202</v>
      </c>
      <c r="F256">
        <v>0</v>
      </c>
      <c r="G256" s="2">
        <v>1</v>
      </c>
    </row>
    <row r="257" spans="5:7" x14ac:dyDescent="0.25">
      <c r="E257" t="s">
        <v>204</v>
      </c>
      <c r="F257">
        <v>0</v>
      </c>
      <c r="G257" s="2">
        <v>1</v>
      </c>
    </row>
    <row r="258" spans="5:7" x14ac:dyDescent="0.25">
      <c r="E258" t="s">
        <v>205</v>
      </c>
      <c r="F258">
        <v>0</v>
      </c>
      <c r="G258" s="2">
        <v>1</v>
      </c>
    </row>
    <row r="259" spans="5:7" x14ac:dyDescent="0.25">
      <c r="E259" t="s">
        <v>206</v>
      </c>
      <c r="F259">
        <v>0</v>
      </c>
      <c r="G259" s="2">
        <v>1</v>
      </c>
    </row>
    <row r="260" spans="5:7" x14ac:dyDescent="0.25">
      <c r="E260" t="s">
        <v>207</v>
      </c>
      <c r="F260">
        <v>0</v>
      </c>
      <c r="G260" s="2">
        <v>1</v>
      </c>
    </row>
    <row r="261" spans="5:7" x14ac:dyDescent="0.25">
      <c r="E261" t="s">
        <v>529</v>
      </c>
      <c r="F261">
        <v>0</v>
      </c>
      <c r="G261" s="2">
        <v>1</v>
      </c>
    </row>
    <row r="262" spans="5:7" x14ac:dyDescent="0.25">
      <c r="E262" t="s">
        <v>208</v>
      </c>
      <c r="F262">
        <v>0</v>
      </c>
      <c r="G262" s="2">
        <v>1</v>
      </c>
    </row>
    <row r="263" spans="5:7" x14ac:dyDescent="0.25">
      <c r="E263" t="s">
        <v>210</v>
      </c>
      <c r="F263">
        <v>0</v>
      </c>
      <c r="G263" s="2">
        <v>1</v>
      </c>
    </row>
    <row r="264" spans="5:7" x14ac:dyDescent="0.25">
      <c r="E264" t="s">
        <v>211</v>
      </c>
      <c r="F264">
        <v>0</v>
      </c>
      <c r="G264" s="2">
        <v>1</v>
      </c>
    </row>
    <row r="265" spans="5:7" x14ac:dyDescent="0.25">
      <c r="E265" t="s">
        <v>212</v>
      </c>
      <c r="F265">
        <v>0</v>
      </c>
      <c r="G265" s="2">
        <v>1</v>
      </c>
    </row>
    <row r="266" spans="5:7" x14ac:dyDescent="0.25">
      <c r="E266" t="s">
        <v>213</v>
      </c>
      <c r="F266">
        <v>0</v>
      </c>
      <c r="G266" s="2">
        <v>1</v>
      </c>
    </row>
    <row r="267" spans="5:7" x14ac:dyDescent="0.25">
      <c r="E267" t="s">
        <v>217</v>
      </c>
      <c r="F267">
        <v>0</v>
      </c>
      <c r="G267" s="2">
        <v>1</v>
      </c>
    </row>
    <row r="268" spans="5:7" x14ac:dyDescent="0.25">
      <c r="E268" t="s">
        <v>218</v>
      </c>
      <c r="F268">
        <v>0</v>
      </c>
      <c r="G268" s="2">
        <v>1</v>
      </c>
    </row>
    <row r="269" spans="5:7" x14ac:dyDescent="0.25">
      <c r="E269" t="s">
        <v>222</v>
      </c>
      <c r="F269">
        <v>0</v>
      </c>
      <c r="G269" s="2">
        <v>1</v>
      </c>
    </row>
    <row r="270" spans="5:7" x14ac:dyDescent="0.25">
      <c r="E270" t="s">
        <v>223</v>
      </c>
      <c r="F270">
        <v>1</v>
      </c>
      <c r="G270" s="2">
        <v>1</v>
      </c>
    </row>
    <row r="271" spans="5:7" x14ac:dyDescent="0.25">
      <c r="E271" t="s">
        <v>226</v>
      </c>
      <c r="F271">
        <v>0</v>
      </c>
      <c r="G271" s="2">
        <v>1</v>
      </c>
    </row>
    <row r="272" spans="5:7" x14ac:dyDescent="0.25">
      <c r="E272" t="s">
        <v>530</v>
      </c>
      <c r="F272">
        <v>0</v>
      </c>
      <c r="G272" s="2">
        <v>1</v>
      </c>
    </row>
    <row r="273" spans="5:7" x14ac:dyDescent="0.25">
      <c r="E273" t="s">
        <v>531</v>
      </c>
      <c r="F273">
        <v>0</v>
      </c>
      <c r="G273" s="2">
        <v>1</v>
      </c>
    </row>
    <row r="274" spans="5:7" x14ac:dyDescent="0.25">
      <c r="E274" t="s">
        <v>532</v>
      </c>
      <c r="F274">
        <v>0</v>
      </c>
      <c r="G274" s="2">
        <v>1</v>
      </c>
    </row>
    <row r="275" spans="5:7" x14ac:dyDescent="0.25">
      <c r="E275" t="s">
        <v>233</v>
      </c>
      <c r="F275">
        <v>0</v>
      </c>
      <c r="G275" s="2">
        <v>1</v>
      </c>
    </row>
    <row r="276" spans="5:7" x14ac:dyDescent="0.25">
      <c r="E276" t="s">
        <v>533</v>
      </c>
      <c r="F276">
        <v>0</v>
      </c>
      <c r="G276" s="2">
        <v>1</v>
      </c>
    </row>
    <row r="277" spans="5:7" x14ac:dyDescent="0.25">
      <c r="E277" t="s">
        <v>236</v>
      </c>
      <c r="F277">
        <v>0</v>
      </c>
      <c r="G277" s="2">
        <v>1</v>
      </c>
    </row>
    <row r="278" spans="5:7" x14ac:dyDescent="0.25">
      <c r="E278" t="s">
        <v>523</v>
      </c>
      <c r="F278">
        <v>0</v>
      </c>
      <c r="G278" s="2">
        <v>1</v>
      </c>
    </row>
    <row r="279" spans="5:7" x14ac:dyDescent="0.25">
      <c r="E279" t="s">
        <v>431</v>
      </c>
      <c r="F279">
        <v>0</v>
      </c>
      <c r="G279" s="2">
        <v>1</v>
      </c>
    </row>
    <row r="280" spans="5:7" x14ac:dyDescent="0.25">
      <c r="E280" t="s">
        <v>534</v>
      </c>
      <c r="F280">
        <v>0</v>
      </c>
      <c r="G280" s="2">
        <v>1</v>
      </c>
    </row>
    <row r="281" spans="5:7" x14ac:dyDescent="0.25">
      <c r="E281" t="s">
        <v>238</v>
      </c>
      <c r="F281">
        <v>0</v>
      </c>
      <c r="G281" s="2">
        <v>1</v>
      </c>
    </row>
    <row r="282" spans="5:7" x14ac:dyDescent="0.25">
      <c r="E282" t="s">
        <v>240</v>
      </c>
      <c r="F282">
        <v>0</v>
      </c>
      <c r="G282" s="2">
        <v>1</v>
      </c>
    </row>
    <row r="283" spans="5:7" x14ac:dyDescent="0.25">
      <c r="E283" t="s">
        <v>535</v>
      </c>
      <c r="F283">
        <v>0</v>
      </c>
      <c r="G283" s="2">
        <v>1</v>
      </c>
    </row>
    <row r="284" spans="5:7" x14ac:dyDescent="0.25">
      <c r="E284" t="s">
        <v>248</v>
      </c>
      <c r="F284">
        <v>0</v>
      </c>
      <c r="G284" s="2">
        <v>1</v>
      </c>
    </row>
    <row r="285" spans="5:7" x14ac:dyDescent="0.25">
      <c r="E285" t="s">
        <v>250</v>
      </c>
      <c r="F285">
        <v>0</v>
      </c>
      <c r="G285" s="2">
        <v>1</v>
      </c>
    </row>
    <row r="286" spans="5:7" x14ac:dyDescent="0.25">
      <c r="E286" t="s">
        <v>251</v>
      </c>
      <c r="F286">
        <v>0</v>
      </c>
      <c r="G286" s="2">
        <v>1</v>
      </c>
    </row>
    <row r="287" spans="5:7" x14ac:dyDescent="0.25">
      <c r="E287" t="s">
        <v>252</v>
      </c>
      <c r="F287">
        <v>0</v>
      </c>
      <c r="G287" s="2">
        <v>1</v>
      </c>
    </row>
    <row r="288" spans="5:7" x14ac:dyDescent="0.25">
      <c r="E288" t="s">
        <v>536</v>
      </c>
      <c r="F288">
        <v>0</v>
      </c>
      <c r="G288" s="2">
        <v>1</v>
      </c>
    </row>
    <row r="289" spans="2:7" x14ac:dyDescent="0.25">
      <c r="E289" t="s">
        <v>537</v>
      </c>
      <c r="F289">
        <v>0</v>
      </c>
      <c r="G289" s="2">
        <v>1</v>
      </c>
    </row>
    <row r="290" spans="2:7" x14ac:dyDescent="0.25">
      <c r="B290" t="s">
        <v>253</v>
      </c>
      <c r="G290" s="2">
        <v>111</v>
      </c>
    </row>
    <row r="291" spans="2:7" x14ac:dyDescent="0.25">
      <c r="B291" t="s">
        <v>92</v>
      </c>
      <c r="C291" t="s">
        <v>22</v>
      </c>
      <c r="D291" t="s">
        <v>99</v>
      </c>
      <c r="E291" t="s">
        <v>257</v>
      </c>
      <c r="F291">
        <v>1</v>
      </c>
      <c r="G291" s="2">
        <v>1</v>
      </c>
    </row>
    <row r="292" spans="2:7" x14ac:dyDescent="0.25">
      <c r="E292" t="s">
        <v>538</v>
      </c>
      <c r="F292">
        <v>1</v>
      </c>
      <c r="G292" s="2">
        <v>1</v>
      </c>
    </row>
    <row r="293" spans="2:7" x14ac:dyDescent="0.25">
      <c r="E293" t="s">
        <v>262</v>
      </c>
      <c r="F293">
        <v>0</v>
      </c>
      <c r="G293" s="2">
        <v>1</v>
      </c>
    </row>
    <row r="294" spans="2:7" x14ac:dyDescent="0.25">
      <c r="E294" t="s">
        <v>539</v>
      </c>
      <c r="F294">
        <v>0</v>
      </c>
      <c r="G294" s="2">
        <v>1</v>
      </c>
    </row>
    <row r="295" spans="2:7" x14ac:dyDescent="0.25">
      <c r="E295" t="s">
        <v>276</v>
      </c>
      <c r="F295">
        <v>0</v>
      </c>
      <c r="G295" s="2">
        <v>1</v>
      </c>
    </row>
    <row r="296" spans="2:7" x14ac:dyDescent="0.25">
      <c r="E296" t="s">
        <v>540</v>
      </c>
      <c r="F296">
        <v>0</v>
      </c>
      <c r="G296" s="2">
        <v>1</v>
      </c>
    </row>
    <row r="297" spans="2:7" x14ac:dyDescent="0.25">
      <c r="D297" t="s">
        <v>8</v>
      </c>
      <c r="E297" t="s">
        <v>254</v>
      </c>
      <c r="F297">
        <v>0</v>
      </c>
      <c r="G297" s="2">
        <v>1</v>
      </c>
    </row>
    <row r="298" spans="2:7" x14ac:dyDescent="0.25">
      <c r="E298" t="s">
        <v>255</v>
      </c>
      <c r="F298">
        <v>1</v>
      </c>
      <c r="G298" s="2">
        <v>1</v>
      </c>
    </row>
    <row r="299" spans="2:7" x14ac:dyDescent="0.25">
      <c r="E299" t="s">
        <v>256</v>
      </c>
      <c r="F299">
        <v>0</v>
      </c>
      <c r="G299" s="2">
        <v>1</v>
      </c>
    </row>
    <row r="300" spans="2:7" x14ac:dyDescent="0.25">
      <c r="E300" t="s">
        <v>257</v>
      </c>
      <c r="F300">
        <v>0</v>
      </c>
      <c r="G300" s="2">
        <v>1</v>
      </c>
    </row>
    <row r="301" spans="2:7" x14ac:dyDescent="0.25">
      <c r="E301" t="s">
        <v>258</v>
      </c>
      <c r="F301">
        <v>0</v>
      </c>
      <c r="G301" s="2">
        <v>1</v>
      </c>
    </row>
    <row r="302" spans="2:7" x14ac:dyDescent="0.25">
      <c r="E302" t="s">
        <v>259</v>
      </c>
      <c r="F302">
        <v>0</v>
      </c>
      <c r="G302" s="2">
        <v>1</v>
      </c>
    </row>
    <row r="303" spans="2:7" x14ac:dyDescent="0.25">
      <c r="E303" t="s">
        <v>260</v>
      </c>
      <c r="F303">
        <v>0</v>
      </c>
      <c r="G303" s="2">
        <v>1</v>
      </c>
    </row>
    <row r="304" spans="2:7" x14ac:dyDescent="0.25">
      <c r="E304" t="s">
        <v>261</v>
      </c>
      <c r="F304">
        <v>0</v>
      </c>
      <c r="G304" s="2">
        <v>1</v>
      </c>
    </row>
    <row r="305" spans="5:7" x14ac:dyDescent="0.25">
      <c r="E305" t="s">
        <v>262</v>
      </c>
      <c r="F305">
        <v>0</v>
      </c>
      <c r="G305" s="2">
        <v>1</v>
      </c>
    </row>
    <row r="306" spans="5:7" x14ac:dyDescent="0.25">
      <c r="E306" t="s">
        <v>263</v>
      </c>
      <c r="F306">
        <v>0</v>
      </c>
      <c r="G306" s="2">
        <v>1</v>
      </c>
    </row>
    <row r="307" spans="5:7" x14ac:dyDescent="0.25">
      <c r="E307" t="s">
        <v>264</v>
      </c>
      <c r="F307">
        <v>0</v>
      </c>
      <c r="G307" s="2">
        <v>1</v>
      </c>
    </row>
    <row r="308" spans="5:7" x14ac:dyDescent="0.25">
      <c r="E308" t="s">
        <v>265</v>
      </c>
      <c r="F308">
        <v>0</v>
      </c>
      <c r="G308" s="2">
        <v>1</v>
      </c>
    </row>
    <row r="309" spans="5:7" x14ac:dyDescent="0.25">
      <c r="E309" t="s">
        <v>266</v>
      </c>
      <c r="F309">
        <v>0</v>
      </c>
      <c r="G309" s="2">
        <v>1</v>
      </c>
    </row>
    <row r="310" spans="5:7" x14ac:dyDescent="0.25">
      <c r="E310" t="s">
        <v>267</v>
      </c>
      <c r="F310">
        <v>0</v>
      </c>
      <c r="G310" s="2">
        <v>1</v>
      </c>
    </row>
    <row r="311" spans="5:7" x14ac:dyDescent="0.25">
      <c r="E311" t="s">
        <v>268</v>
      </c>
      <c r="F311">
        <v>0</v>
      </c>
      <c r="G311" s="2">
        <v>1</v>
      </c>
    </row>
    <row r="312" spans="5:7" x14ac:dyDescent="0.25">
      <c r="E312" t="s">
        <v>269</v>
      </c>
      <c r="F312">
        <v>0</v>
      </c>
      <c r="G312" s="2">
        <v>1</v>
      </c>
    </row>
    <row r="313" spans="5:7" x14ac:dyDescent="0.25">
      <c r="E313" t="s">
        <v>270</v>
      </c>
      <c r="F313">
        <v>0</v>
      </c>
      <c r="G313" s="2">
        <v>1</v>
      </c>
    </row>
    <row r="314" spans="5:7" x14ac:dyDescent="0.25">
      <c r="E314" t="s">
        <v>271</v>
      </c>
      <c r="F314">
        <v>0</v>
      </c>
      <c r="G314" s="2">
        <v>1</v>
      </c>
    </row>
    <row r="315" spans="5:7" x14ac:dyDescent="0.25">
      <c r="E315" t="s">
        <v>272</v>
      </c>
      <c r="F315">
        <v>0</v>
      </c>
      <c r="G315" s="2">
        <v>1</v>
      </c>
    </row>
    <row r="316" spans="5:7" x14ac:dyDescent="0.25">
      <c r="E316" t="s">
        <v>273</v>
      </c>
      <c r="F316">
        <v>0</v>
      </c>
      <c r="G316" s="2">
        <v>1</v>
      </c>
    </row>
    <row r="317" spans="5:7" x14ac:dyDescent="0.25">
      <c r="E317" t="s">
        <v>274</v>
      </c>
      <c r="F317">
        <v>0</v>
      </c>
      <c r="G317" s="2">
        <v>1</v>
      </c>
    </row>
    <row r="318" spans="5:7" x14ac:dyDescent="0.25">
      <c r="E318" t="s">
        <v>275</v>
      </c>
      <c r="F318">
        <v>0</v>
      </c>
      <c r="G318" s="2">
        <v>1</v>
      </c>
    </row>
    <row r="319" spans="5:7" x14ac:dyDescent="0.25">
      <c r="E319" t="s">
        <v>276</v>
      </c>
      <c r="F319">
        <v>0</v>
      </c>
      <c r="G319" s="2">
        <v>1</v>
      </c>
    </row>
    <row r="320" spans="5:7" x14ac:dyDescent="0.25">
      <c r="E320" t="s">
        <v>277</v>
      </c>
      <c r="F320">
        <v>0</v>
      </c>
      <c r="G320" s="2">
        <v>1</v>
      </c>
    </row>
    <row r="321" spans="5:7" x14ac:dyDescent="0.25">
      <c r="E321" t="s">
        <v>278</v>
      </c>
      <c r="F321">
        <v>0</v>
      </c>
      <c r="G321" s="2">
        <v>1</v>
      </c>
    </row>
    <row r="322" spans="5:7" x14ac:dyDescent="0.25">
      <c r="E322" t="s">
        <v>279</v>
      </c>
      <c r="F322">
        <v>0</v>
      </c>
      <c r="G322" s="2">
        <v>1</v>
      </c>
    </row>
    <row r="323" spans="5:7" x14ac:dyDescent="0.25">
      <c r="E323" t="s">
        <v>280</v>
      </c>
      <c r="F323">
        <v>1</v>
      </c>
      <c r="G323" s="2">
        <v>1</v>
      </c>
    </row>
    <row r="324" spans="5:7" x14ac:dyDescent="0.25">
      <c r="E324" t="s">
        <v>281</v>
      </c>
      <c r="F324">
        <v>0</v>
      </c>
      <c r="G324" s="2">
        <v>1</v>
      </c>
    </row>
    <row r="325" spans="5:7" x14ac:dyDescent="0.25">
      <c r="E325" t="s">
        <v>282</v>
      </c>
      <c r="F325">
        <v>0</v>
      </c>
      <c r="G325" s="2">
        <v>1</v>
      </c>
    </row>
    <row r="326" spans="5:7" x14ac:dyDescent="0.25">
      <c r="E326" t="s">
        <v>283</v>
      </c>
      <c r="F326">
        <v>0</v>
      </c>
      <c r="G326" s="2">
        <v>1</v>
      </c>
    </row>
    <row r="327" spans="5:7" x14ac:dyDescent="0.25">
      <c r="E327" t="s">
        <v>284</v>
      </c>
      <c r="F327">
        <v>0</v>
      </c>
      <c r="G327" s="2">
        <v>1</v>
      </c>
    </row>
    <row r="328" spans="5:7" x14ac:dyDescent="0.25">
      <c r="E328" t="s">
        <v>285</v>
      </c>
      <c r="F328">
        <v>0</v>
      </c>
      <c r="G328" s="2">
        <v>1</v>
      </c>
    </row>
    <row r="329" spans="5:7" x14ac:dyDescent="0.25">
      <c r="E329" t="s">
        <v>286</v>
      </c>
      <c r="F329">
        <v>0</v>
      </c>
      <c r="G329" s="2">
        <v>1</v>
      </c>
    </row>
    <row r="330" spans="5:7" x14ac:dyDescent="0.25">
      <c r="E330" t="s">
        <v>287</v>
      </c>
      <c r="F330">
        <v>0</v>
      </c>
      <c r="G330" s="2">
        <v>1</v>
      </c>
    </row>
    <row r="331" spans="5:7" x14ac:dyDescent="0.25">
      <c r="E331" t="s">
        <v>288</v>
      </c>
      <c r="F331">
        <v>0</v>
      </c>
      <c r="G331" s="2">
        <v>1</v>
      </c>
    </row>
    <row r="332" spans="5:7" x14ac:dyDescent="0.25">
      <c r="E332" t="s">
        <v>289</v>
      </c>
      <c r="F332">
        <v>0</v>
      </c>
      <c r="G332" s="2">
        <v>1</v>
      </c>
    </row>
    <row r="333" spans="5:7" x14ac:dyDescent="0.25">
      <c r="E333" t="s">
        <v>290</v>
      </c>
      <c r="F333">
        <v>0</v>
      </c>
      <c r="G333" s="2">
        <v>1</v>
      </c>
    </row>
    <row r="334" spans="5:7" x14ac:dyDescent="0.25">
      <c r="E334" t="s">
        <v>291</v>
      </c>
      <c r="F334">
        <v>0</v>
      </c>
      <c r="G334" s="2">
        <v>1</v>
      </c>
    </row>
    <row r="335" spans="5:7" x14ac:dyDescent="0.25">
      <c r="E335" t="s">
        <v>292</v>
      </c>
      <c r="F335">
        <v>0</v>
      </c>
      <c r="G335" s="2">
        <v>1</v>
      </c>
    </row>
    <row r="336" spans="5:7" x14ac:dyDescent="0.25">
      <c r="E336" t="s">
        <v>293</v>
      </c>
      <c r="F336">
        <v>0</v>
      </c>
      <c r="G336" s="2">
        <v>1</v>
      </c>
    </row>
    <row r="337" spans="4:7" x14ac:dyDescent="0.25">
      <c r="E337" t="s">
        <v>294</v>
      </c>
      <c r="F337">
        <v>0</v>
      </c>
      <c r="G337" s="2">
        <v>1</v>
      </c>
    </row>
    <row r="338" spans="4:7" x14ac:dyDescent="0.25">
      <c r="E338" t="s">
        <v>295</v>
      </c>
      <c r="F338">
        <v>0</v>
      </c>
      <c r="G338" s="2">
        <v>1</v>
      </c>
    </row>
    <row r="339" spans="4:7" x14ac:dyDescent="0.25">
      <c r="E339" t="s">
        <v>296</v>
      </c>
      <c r="F339">
        <v>0</v>
      </c>
      <c r="G339" s="2">
        <v>1</v>
      </c>
    </row>
    <row r="340" spans="4:7" x14ac:dyDescent="0.25">
      <c r="D340" t="s">
        <v>479</v>
      </c>
      <c r="E340" t="s">
        <v>541</v>
      </c>
      <c r="F340">
        <v>0</v>
      </c>
      <c r="G340" s="2">
        <v>1</v>
      </c>
    </row>
    <row r="341" spans="4:7" x14ac:dyDescent="0.25">
      <c r="E341" t="s">
        <v>256</v>
      </c>
      <c r="F341">
        <v>1</v>
      </c>
      <c r="G341" s="2">
        <v>1</v>
      </c>
    </row>
    <row r="342" spans="4:7" x14ac:dyDescent="0.25">
      <c r="E342" t="s">
        <v>542</v>
      </c>
      <c r="F342">
        <v>0</v>
      </c>
      <c r="G342" s="2">
        <v>1</v>
      </c>
    </row>
    <row r="343" spans="4:7" x14ac:dyDescent="0.25">
      <c r="E343" t="s">
        <v>543</v>
      </c>
      <c r="F343">
        <v>0</v>
      </c>
      <c r="G343" s="2">
        <v>1</v>
      </c>
    </row>
    <row r="344" spans="4:7" x14ac:dyDescent="0.25">
      <c r="E344" t="s">
        <v>257</v>
      </c>
      <c r="F344">
        <v>0</v>
      </c>
      <c r="G344" s="2">
        <v>1</v>
      </c>
    </row>
    <row r="345" spans="4:7" x14ac:dyDescent="0.25">
      <c r="E345" t="s">
        <v>544</v>
      </c>
      <c r="F345">
        <v>0</v>
      </c>
      <c r="G345" s="2">
        <v>1</v>
      </c>
    </row>
    <row r="346" spans="4:7" x14ac:dyDescent="0.25">
      <c r="E346" t="s">
        <v>538</v>
      </c>
      <c r="F346">
        <v>0</v>
      </c>
      <c r="G346" s="2">
        <v>1</v>
      </c>
    </row>
    <row r="347" spans="4:7" x14ac:dyDescent="0.25">
      <c r="E347" t="s">
        <v>545</v>
      </c>
      <c r="F347">
        <v>0</v>
      </c>
      <c r="G347" s="2">
        <v>1</v>
      </c>
    </row>
    <row r="348" spans="4:7" x14ac:dyDescent="0.25">
      <c r="E348" t="s">
        <v>262</v>
      </c>
      <c r="F348">
        <v>0</v>
      </c>
      <c r="G348" s="2">
        <v>1</v>
      </c>
    </row>
    <row r="349" spans="4:7" x14ac:dyDescent="0.25">
      <c r="E349" t="s">
        <v>546</v>
      </c>
      <c r="F349">
        <v>0</v>
      </c>
      <c r="G349" s="2">
        <v>1</v>
      </c>
    </row>
    <row r="350" spans="4:7" x14ac:dyDescent="0.25">
      <c r="E350" t="s">
        <v>547</v>
      </c>
      <c r="F350">
        <v>0</v>
      </c>
      <c r="G350" s="2">
        <v>1</v>
      </c>
    </row>
    <row r="351" spans="4:7" x14ac:dyDescent="0.25">
      <c r="E351" t="s">
        <v>272</v>
      </c>
      <c r="F351">
        <v>0</v>
      </c>
      <c r="G351" s="2">
        <v>1</v>
      </c>
    </row>
    <row r="352" spans="4:7" x14ac:dyDescent="0.25">
      <c r="E352" t="s">
        <v>539</v>
      </c>
      <c r="F352">
        <v>0</v>
      </c>
      <c r="G352" s="2">
        <v>1</v>
      </c>
    </row>
    <row r="353" spans="2:7" x14ac:dyDescent="0.25">
      <c r="E353" t="s">
        <v>548</v>
      </c>
      <c r="F353">
        <v>0</v>
      </c>
      <c r="G353" s="2">
        <v>1</v>
      </c>
    </row>
    <row r="354" spans="2:7" x14ac:dyDescent="0.25">
      <c r="E354" t="s">
        <v>276</v>
      </c>
      <c r="F354">
        <v>0</v>
      </c>
      <c r="G354" s="2">
        <v>1</v>
      </c>
    </row>
    <row r="355" spans="2:7" x14ac:dyDescent="0.25">
      <c r="E355" t="s">
        <v>549</v>
      </c>
      <c r="F355">
        <v>0</v>
      </c>
      <c r="G355" s="2">
        <v>1</v>
      </c>
    </row>
    <row r="356" spans="2:7" x14ac:dyDescent="0.25">
      <c r="E356" t="s">
        <v>281</v>
      </c>
      <c r="F356">
        <v>0</v>
      </c>
      <c r="G356" s="2">
        <v>1</v>
      </c>
    </row>
    <row r="357" spans="2:7" x14ac:dyDescent="0.25">
      <c r="E357" t="s">
        <v>550</v>
      </c>
      <c r="F357">
        <v>0</v>
      </c>
      <c r="G357" s="2">
        <v>1</v>
      </c>
    </row>
    <row r="358" spans="2:7" x14ac:dyDescent="0.25">
      <c r="E358" t="s">
        <v>284</v>
      </c>
      <c r="F358">
        <v>0</v>
      </c>
      <c r="G358" s="2">
        <v>1</v>
      </c>
    </row>
    <row r="359" spans="2:7" x14ac:dyDescent="0.25">
      <c r="E359" t="s">
        <v>285</v>
      </c>
      <c r="F359">
        <v>0</v>
      </c>
      <c r="G359" s="2">
        <v>1</v>
      </c>
    </row>
    <row r="360" spans="2:7" x14ac:dyDescent="0.25">
      <c r="E360" t="s">
        <v>288</v>
      </c>
      <c r="F360">
        <v>0</v>
      </c>
      <c r="G360" s="2">
        <v>1</v>
      </c>
    </row>
    <row r="361" spans="2:7" x14ac:dyDescent="0.25">
      <c r="E361" t="s">
        <v>295</v>
      </c>
      <c r="F361">
        <v>0</v>
      </c>
      <c r="G361" s="2">
        <v>1</v>
      </c>
    </row>
    <row r="362" spans="2:7" x14ac:dyDescent="0.25">
      <c r="E362" t="s">
        <v>551</v>
      </c>
      <c r="F362">
        <v>0</v>
      </c>
      <c r="G362" s="2">
        <v>1</v>
      </c>
    </row>
    <row r="363" spans="2:7" x14ac:dyDescent="0.25">
      <c r="E363" t="s">
        <v>296</v>
      </c>
      <c r="F363">
        <v>0</v>
      </c>
      <c r="G363" s="2">
        <v>1</v>
      </c>
    </row>
    <row r="364" spans="2:7" x14ac:dyDescent="0.25">
      <c r="B364" t="s">
        <v>297</v>
      </c>
      <c r="G364" s="2">
        <v>73</v>
      </c>
    </row>
    <row r="365" spans="2:7" x14ac:dyDescent="0.25">
      <c r="B365" t="s">
        <v>93</v>
      </c>
      <c r="C365" t="s">
        <v>22</v>
      </c>
      <c r="D365" t="s">
        <v>99</v>
      </c>
      <c r="E365" t="s">
        <v>552</v>
      </c>
      <c r="F365">
        <v>0</v>
      </c>
      <c r="G365" s="2">
        <v>1</v>
      </c>
    </row>
    <row r="366" spans="2:7" x14ac:dyDescent="0.25">
      <c r="E366" t="s">
        <v>553</v>
      </c>
      <c r="F366">
        <v>0</v>
      </c>
      <c r="G366" s="2">
        <v>1</v>
      </c>
    </row>
    <row r="367" spans="2:7" x14ac:dyDescent="0.25">
      <c r="E367" t="s">
        <v>554</v>
      </c>
      <c r="F367">
        <v>1</v>
      </c>
      <c r="G367" s="2">
        <v>1</v>
      </c>
    </row>
    <row r="368" spans="2:7" x14ac:dyDescent="0.25">
      <c r="E368" t="s">
        <v>318</v>
      </c>
      <c r="F368">
        <v>0</v>
      </c>
      <c r="G368" s="2">
        <v>1</v>
      </c>
    </row>
    <row r="369" spans="4:7" x14ac:dyDescent="0.25">
      <c r="E369" t="s">
        <v>555</v>
      </c>
      <c r="F369">
        <v>1</v>
      </c>
      <c r="G369" s="2">
        <v>1</v>
      </c>
    </row>
    <row r="370" spans="4:7" x14ac:dyDescent="0.25">
      <c r="D370" t="s">
        <v>8</v>
      </c>
      <c r="E370" t="s">
        <v>298</v>
      </c>
      <c r="F370">
        <v>0</v>
      </c>
      <c r="G370" s="2">
        <v>1</v>
      </c>
    </row>
    <row r="371" spans="4:7" x14ac:dyDescent="0.25">
      <c r="E371" t="s">
        <v>299</v>
      </c>
      <c r="F371">
        <v>0</v>
      </c>
      <c r="G371" s="2">
        <v>1</v>
      </c>
    </row>
    <row r="372" spans="4:7" x14ac:dyDescent="0.25">
      <c r="E372" t="s">
        <v>300</v>
      </c>
      <c r="F372">
        <v>1</v>
      </c>
      <c r="G372" s="2">
        <v>1</v>
      </c>
    </row>
    <row r="373" spans="4:7" x14ac:dyDescent="0.25">
      <c r="E373" t="s">
        <v>301</v>
      </c>
      <c r="F373">
        <v>0</v>
      </c>
      <c r="G373" s="2">
        <v>1</v>
      </c>
    </row>
    <row r="374" spans="4:7" x14ac:dyDescent="0.25">
      <c r="E374" t="s">
        <v>302</v>
      </c>
      <c r="F374">
        <v>0</v>
      </c>
      <c r="G374" s="2">
        <v>1</v>
      </c>
    </row>
    <row r="375" spans="4:7" x14ac:dyDescent="0.25">
      <c r="E375" t="s">
        <v>303</v>
      </c>
      <c r="F375">
        <v>0</v>
      </c>
      <c r="G375" s="2">
        <v>1</v>
      </c>
    </row>
    <row r="376" spans="4:7" x14ac:dyDescent="0.25">
      <c r="E376" t="s">
        <v>304</v>
      </c>
      <c r="F376">
        <v>0</v>
      </c>
      <c r="G376" s="2">
        <v>1</v>
      </c>
    </row>
    <row r="377" spans="4:7" x14ac:dyDescent="0.25">
      <c r="E377" t="s">
        <v>305</v>
      </c>
      <c r="F377">
        <v>0</v>
      </c>
      <c r="G377" s="2">
        <v>1</v>
      </c>
    </row>
    <row r="378" spans="4:7" x14ac:dyDescent="0.25">
      <c r="E378" t="s">
        <v>306</v>
      </c>
      <c r="F378">
        <v>0</v>
      </c>
      <c r="G378" s="2">
        <v>1</v>
      </c>
    </row>
    <row r="379" spans="4:7" x14ac:dyDescent="0.25">
      <c r="E379" t="s">
        <v>307</v>
      </c>
      <c r="F379">
        <v>0</v>
      </c>
      <c r="G379" s="2">
        <v>1</v>
      </c>
    </row>
    <row r="380" spans="4:7" x14ac:dyDescent="0.25">
      <c r="E380" t="s">
        <v>308</v>
      </c>
      <c r="F380">
        <v>0</v>
      </c>
      <c r="G380" s="2">
        <v>1</v>
      </c>
    </row>
    <row r="381" spans="4:7" x14ac:dyDescent="0.25">
      <c r="E381" t="s">
        <v>309</v>
      </c>
      <c r="F381">
        <v>0</v>
      </c>
      <c r="G381" s="2">
        <v>1</v>
      </c>
    </row>
    <row r="382" spans="4:7" x14ac:dyDescent="0.25">
      <c r="E382" t="s">
        <v>310</v>
      </c>
      <c r="F382">
        <v>0</v>
      </c>
      <c r="G382" s="2">
        <v>1</v>
      </c>
    </row>
    <row r="383" spans="4:7" x14ac:dyDescent="0.25">
      <c r="E383" t="s">
        <v>311</v>
      </c>
      <c r="F383">
        <v>1</v>
      </c>
      <c r="G383" s="2">
        <v>1</v>
      </c>
    </row>
    <row r="384" spans="4:7" x14ac:dyDescent="0.25">
      <c r="E384" t="s">
        <v>312</v>
      </c>
      <c r="F384">
        <v>0</v>
      </c>
      <c r="G384" s="2">
        <v>1</v>
      </c>
    </row>
    <row r="385" spans="5:7" x14ac:dyDescent="0.25">
      <c r="E385" t="s">
        <v>313</v>
      </c>
      <c r="F385">
        <v>0</v>
      </c>
      <c r="G385" s="2">
        <v>1</v>
      </c>
    </row>
    <row r="386" spans="5:7" x14ac:dyDescent="0.25">
      <c r="E386" t="s">
        <v>314</v>
      </c>
      <c r="F386">
        <v>0</v>
      </c>
      <c r="G386" s="2">
        <v>1</v>
      </c>
    </row>
    <row r="387" spans="5:7" x14ac:dyDescent="0.25">
      <c r="E387" t="s">
        <v>315</v>
      </c>
      <c r="F387">
        <v>1</v>
      </c>
      <c r="G387" s="2">
        <v>1</v>
      </c>
    </row>
    <row r="388" spans="5:7" x14ac:dyDescent="0.25">
      <c r="E388" t="s">
        <v>316</v>
      </c>
      <c r="F388">
        <v>0</v>
      </c>
      <c r="G388" s="2">
        <v>1</v>
      </c>
    </row>
    <row r="389" spans="5:7" x14ac:dyDescent="0.25">
      <c r="E389" t="s">
        <v>317</v>
      </c>
      <c r="F389">
        <v>0</v>
      </c>
      <c r="G389" s="2">
        <v>1</v>
      </c>
    </row>
    <row r="390" spans="5:7" x14ac:dyDescent="0.25">
      <c r="E390" t="s">
        <v>318</v>
      </c>
      <c r="F390">
        <v>0</v>
      </c>
      <c r="G390" s="2">
        <v>1</v>
      </c>
    </row>
    <row r="391" spans="5:7" x14ac:dyDescent="0.25">
      <c r="E391" t="s">
        <v>319</v>
      </c>
      <c r="F391">
        <v>0</v>
      </c>
      <c r="G391" s="2">
        <v>1</v>
      </c>
    </row>
    <row r="392" spans="5:7" x14ac:dyDescent="0.25">
      <c r="E392" t="s">
        <v>320</v>
      </c>
      <c r="F392">
        <v>0</v>
      </c>
      <c r="G392" s="2">
        <v>1</v>
      </c>
    </row>
    <row r="393" spans="5:7" x14ac:dyDescent="0.25">
      <c r="E393" t="s">
        <v>321</v>
      </c>
      <c r="F393">
        <v>0</v>
      </c>
      <c r="G393" s="2">
        <v>1</v>
      </c>
    </row>
    <row r="394" spans="5:7" x14ac:dyDescent="0.25">
      <c r="E394" t="s">
        <v>322</v>
      </c>
      <c r="F394">
        <v>0</v>
      </c>
      <c r="G394" s="2">
        <v>1</v>
      </c>
    </row>
    <row r="395" spans="5:7" x14ac:dyDescent="0.25">
      <c r="E395" t="s">
        <v>323</v>
      </c>
      <c r="F395">
        <v>1</v>
      </c>
      <c r="G395" s="2">
        <v>1</v>
      </c>
    </row>
    <row r="396" spans="5:7" x14ac:dyDescent="0.25">
      <c r="E396" t="s">
        <v>324</v>
      </c>
      <c r="F396">
        <v>0</v>
      </c>
      <c r="G396" s="2">
        <v>1</v>
      </c>
    </row>
    <row r="397" spans="5:7" x14ac:dyDescent="0.25">
      <c r="E397" t="s">
        <v>325</v>
      </c>
      <c r="F397">
        <v>0</v>
      </c>
      <c r="G397" s="2">
        <v>1</v>
      </c>
    </row>
    <row r="398" spans="5:7" x14ac:dyDescent="0.25">
      <c r="E398" t="s">
        <v>326</v>
      </c>
      <c r="F398">
        <v>0</v>
      </c>
      <c r="G398" s="2">
        <v>1</v>
      </c>
    </row>
    <row r="399" spans="5:7" x14ac:dyDescent="0.25">
      <c r="E399" t="s">
        <v>327</v>
      </c>
      <c r="F399">
        <v>1</v>
      </c>
      <c r="G399" s="2">
        <v>1</v>
      </c>
    </row>
    <row r="400" spans="5:7" x14ac:dyDescent="0.25">
      <c r="E400" t="s">
        <v>328</v>
      </c>
      <c r="F400">
        <v>0</v>
      </c>
      <c r="G400" s="2">
        <v>1</v>
      </c>
    </row>
    <row r="401" spans="4:7" x14ac:dyDescent="0.25">
      <c r="E401" t="s">
        <v>329</v>
      </c>
      <c r="F401">
        <v>0</v>
      </c>
      <c r="G401" s="2">
        <v>1</v>
      </c>
    </row>
    <row r="402" spans="4:7" x14ac:dyDescent="0.25">
      <c r="E402" t="s">
        <v>330</v>
      </c>
      <c r="F402">
        <v>0</v>
      </c>
      <c r="G402" s="2">
        <v>1</v>
      </c>
    </row>
    <row r="403" spans="4:7" x14ac:dyDescent="0.25">
      <c r="E403" t="s">
        <v>331</v>
      </c>
      <c r="F403">
        <v>0</v>
      </c>
      <c r="G403" s="2">
        <v>1</v>
      </c>
    </row>
    <row r="404" spans="4:7" x14ac:dyDescent="0.25">
      <c r="E404" t="s">
        <v>332</v>
      </c>
      <c r="F404">
        <v>1</v>
      </c>
      <c r="G404" s="2">
        <v>1</v>
      </c>
    </row>
    <row r="405" spans="4:7" x14ac:dyDescent="0.25">
      <c r="E405" t="s">
        <v>333</v>
      </c>
      <c r="F405">
        <v>1</v>
      </c>
      <c r="G405" s="2">
        <v>1</v>
      </c>
    </row>
    <row r="406" spans="4:7" x14ac:dyDescent="0.25">
      <c r="D406" t="s">
        <v>479</v>
      </c>
      <c r="E406" t="s">
        <v>299</v>
      </c>
      <c r="F406">
        <v>0</v>
      </c>
      <c r="G406" s="2">
        <v>1</v>
      </c>
    </row>
    <row r="407" spans="4:7" x14ac:dyDescent="0.25">
      <c r="E407" t="s">
        <v>300</v>
      </c>
      <c r="F407">
        <v>0</v>
      </c>
      <c r="G407" s="2">
        <v>1</v>
      </c>
    </row>
    <row r="408" spans="4:7" x14ac:dyDescent="0.25">
      <c r="E408" t="s">
        <v>302</v>
      </c>
      <c r="F408">
        <v>0</v>
      </c>
      <c r="G408" s="2">
        <v>1</v>
      </c>
    </row>
    <row r="409" spans="4:7" x14ac:dyDescent="0.25">
      <c r="E409" t="s">
        <v>556</v>
      </c>
      <c r="F409">
        <v>0</v>
      </c>
      <c r="G409" s="2">
        <v>1</v>
      </c>
    </row>
    <row r="410" spans="4:7" x14ac:dyDescent="0.25">
      <c r="E410" t="s">
        <v>557</v>
      </c>
      <c r="F410">
        <v>0</v>
      </c>
      <c r="G410" s="2">
        <v>1</v>
      </c>
    </row>
    <row r="411" spans="4:7" x14ac:dyDescent="0.25">
      <c r="E411" t="s">
        <v>309</v>
      </c>
      <c r="F411">
        <v>0</v>
      </c>
      <c r="G411" s="2">
        <v>1</v>
      </c>
    </row>
    <row r="412" spans="4:7" x14ac:dyDescent="0.25">
      <c r="E412" t="s">
        <v>310</v>
      </c>
      <c r="F412">
        <v>0</v>
      </c>
      <c r="G412" s="2">
        <v>1</v>
      </c>
    </row>
    <row r="413" spans="4:7" x14ac:dyDescent="0.25">
      <c r="E413" t="s">
        <v>311</v>
      </c>
      <c r="F413">
        <v>0</v>
      </c>
      <c r="G413" s="2">
        <v>1</v>
      </c>
    </row>
    <row r="414" spans="4:7" x14ac:dyDescent="0.25">
      <c r="E414" t="s">
        <v>558</v>
      </c>
      <c r="F414">
        <v>0</v>
      </c>
      <c r="G414" s="2">
        <v>1</v>
      </c>
    </row>
    <row r="415" spans="4:7" x14ac:dyDescent="0.25">
      <c r="E415" t="s">
        <v>312</v>
      </c>
      <c r="F415">
        <v>0</v>
      </c>
      <c r="G415" s="2">
        <v>1</v>
      </c>
    </row>
    <row r="416" spans="4:7" x14ac:dyDescent="0.25">
      <c r="E416" t="s">
        <v>352</v>
      </c>
      <c r="F416">
        <v>0</v>
      </c>
      <c r="G416" s="2">
        <v>1</v>
      </c>
    </row>
    <row r="417" spans="2:7" x14ac:dyDescent="0.25">
      <c r="E417" t="s">
        <v>559</v>
      </c>
      <c r="F417">
        <v>0</v>
      </c>
      <c r="G417" s="2">
        <v>1</v>
      </c>
    </row>
    <row r="418" spans="2:7" x14ac:dyDescent="0.25">
      <c r="E418" t="s">
        <v>317</v>
      </c>
      <c r="F418">
        <v>0</v>
      </c>
      <c r="G418" s="2">
        <v>1</v>
      </c>
    </row>
    <row r="419" spans="2:7" x14ac:dyDescent="0.25">
      <c r="E419" t="s">
        <v>318</v>
      </c>
      <c r="F419">
        <v>0</v>
      </c>
      <c r="G419" s="2">
        <v>1</v>
      </c>
    </row>
    <row r="420" spans="2:7" x14ac:dyDescent="0.25">
      <c r="E420" t="s">
        <v>560</v>
      </c>
      <c r="F420">
        <v>0</v>
      </c>
      <c r="G420" s="2">
        <v>1</v>
      </c>
    </row>
    <row r="421" spans="2:7" x14ac:dyDescent="0.25">
      <c r="E421" t="s">
        <v>319</v>
      </c>
      <c r="F421">
        <v>0</v>
      </c>
      <c r="G421" s="2">
        <v>1</v>
      </c>
    </row>
    <row r="422" spans="2:7" x14ac:dyDescent="0.25">
      <c r="E422" t="s">
        <v>322</v>
      </c>
      <c r="F422">
        <v>0</v>
      </c>
      <c r="G422" s="2">
        <v>1</v>
      </c>
    </row>
    <row r="423" spans="2:7" x14ac:dyDescent="0.25">
      <c r="E423" t="s">
        <v>323</v>
      </c>
      <c r="F423">
        <v>0</v>
      </c>
      <c r="G423" s="2">
        <v>1</v>
      </c>
    </row>
    <row r="424" spans="2:7" x14ac:dyDescent="0.25">
      <c r="E424" t="s">
        <v>325</v>
      </c>
      <c r="F424">
        <v>0</v>
      </c>
      <c r="G424" s="2">
        <v>1</v>
      </c>
    </row>
    <row r="425" spans="2:7" x14ac:dyDescent="0.25">
      <c r="E425" t="s">
        <v>555</v>
      </c>
      <c r="F425">
        <v>0</v>
      </c>
      <c r="G425" s="2">
        <v>1</v>
      </c>
    </row>
    <row r="426" spans="2:7" x14ac:dyDescent="0.25">
      <c r="E426" t="s">
        <v>561</v>
      </c>
      <c r="F426">
        <v>0</v>
      </c>
      <c r="G426" s="2">
        <v>1</v>
      </c>
    </row>
    <row r="427" spans="2:7" x14ac:dyDescent="0.25">
      <c r="B427" t="s">
        <v>334</v>
      </c>
      <c r="G427" s="2">
        <v>62</v>
      </c>
    </row>
    <row r="428" spans="2:7" x14ac:dyDescent="0.25">
      <c r="B428" t="s">
        <v>94</v>
      </c>
      <c r="C428" t="s">
        <v>22</v>
      </c>
      <c r="D428" t="s">
        <v>99</v>
      </c>
      <c r="E428" t="s">
        <v>350</v>
      </c>
      <c r="F428">
        <v>1</v>
      </c>
      <c r="G428" s="2">
        <v>1</v>
      </c>
    </row>
    <row r="429" spans="2:7" x14ac:dyDescent="0.25">
      <c r="D429" t="s">
        <v>8</v>
      </c>
      <c r="E429" t="s">
        <v>335</v>
      </c>
      <c r="F429">
        <v>1</v>
      </c>
      <c r="G429" s="2">
        <v>1</v>
      </c>
    </row>
    <row r="430" spans="2:7" x14ac:dyDescent="0.25">
      <c r="E430" t="s">
        <v>336</v>
      </c>
      <c r="F430">
        <v>0</v>
      </c>
      <c r="G430" s="2">
        <v>1</v>
      </c>
    </row>
    <row r="431" spans="2:7" x14ac:dyDescent="0.25">
      <c r="E431" t="s">
        <v>337</v>
      </c>
      <c r="F431">
        <v>0</v>
      </c>
      <c r="G431" s="2">
        <v>1</v>
      </c>
    </row>
    <row r="432" spans="2:7" x14ac:dyDescent="0.25">
      <c r="E432" t="s">
        <v>338</v>
      </c>
      <c r="F432">
        <v>1</v>
      </c>
      <c r="G432" s="2">
        <v>1</v>
      </c>
    </row>
    <row r="433" spans="5:7" x14ac:dyDescent="0.25">
      <c r="E433" t="s">
        <v>339</v>
      </c>
      <c r="F433">
        <v>0</v>
      </c>
      <c r="G433" s="2">
        <v>1</v>
      </c>
    </row>
    <row r="434" spans="5:7" x14ac:dyDescent="0.25">
      <c r="E434" t="s">
        <v>340</v>
      </c>
      <c r="F434">
        <v>0</v>
      </c>
      <c r="G434" s="2">
        <v>1</v>
      </c>
    </row>
    <row r="435" spans="5:7" x14ac:dyDescent="0.25">
      <c r="E435" t="s">
        <v>341</v>
      </c>
      <c r="F435">
        <v>1</v>
      </c>
      <c r="G435" s="2">
        <v>1</v>
      </c>
    </row>
    <row r="436" spans="5:7" x14ac:dyDescent="0.25">
      <c r="E436" t="s">
        <v>342</v>
      </c>
      <c r="F436">
        <v>1</v>
      </c>
      <c r="G436" s="2">
        <v>1</v>
      </c>
    </row>
    <row r="437" spans="5:7" x14ac:dyDescent="0.25">
      <c r="E437" t="s">
        <v>343</v>
      </c>
      <c r="F437">
        <v>0</v>
      </c>
      <c r="G437" s="2">
        <v>1</v>
      </c>
    </row>
    <row r="438" spans="5:7" x14ac:dyDescent="0.25">
      <c r="E438" t="s">
        <v>344</v>
      </c>
      <c r="F438">
        <v>1</v>
      </c>
      <c r="G438" s="2">
        <v>1</v>
      </c>
    </row>
    <row r="439" spans="5:7" x14ac:dyDescent="0.25">
      <c r="E439" t="s">
        <v>345</v>
      </c>
      <c r="F439">
        <v>1</v>
      </c>
      <c r="G439" s="2">
        <v>1</v>
      </c>
    </row>
    <row r="440" spans="5:7" x14ac:dyDescent="0.25">
      <c r="E440" t="s">
        <v>346</v>
      </c>
      <c r="F440">
        <v>1</v>
      </c>
      <c r="G440" s="2">
        <v>1</v>
      </c>
    </row>
    <row r="441" spans="5:7" x14ac:dyDescent="0.25">
      <c r="E441" t="s">
        <v>347</v>
      </c>
      <c r="F441">
        <v>1</v>
      </c>
      <c r="G441" s="2">
        <v>1</v>
      </c>
    </row>
    <row r="442" spans="5:7" x14ac:dyDescent="0.25">
      <c r="E442" t="s">
        <v>348</v>
      </c>
      <c r="F442">
        <v>0</v>
      </c>
      <c r="G442" s="2">
        <v>1</v>
      </c>
    </row>
    <row r="443" spans="5:7" x14ac:dyDescent="0.25">
      <c r="E443" t="s">
        <v>349</v>
      </c>
      <c r="F443">
        <v>1</v>
      </c>
      <c r="G443" s="2">
        <v>1</v>
      </c>
    </row>
    <row r="444" spans="5:7" x14ac:dyDescent="0.25">
      <c r="E444" t="s">
        <v>350</v>
      </c>
      <c r="F444">
        <v>0</v>
      </c>
      <c r="G444" s="2">
        <v>1</v>
      </c>
    </row>
    <row r="445" spans="5:7" x14ac:dyDescent="0.25">
      <c r="E445" t="s">
        <v>351</v>
      </c>
      <c r="F445">
        <v>1</v>
      </c>
      <c r="G445" s="2">
        <v>1</v>
      </c>
    </row>
    <row r="446" spans="5:7" x14ac:dyDescent="0.25">
      <c r="E446" t="s">
        <v>352</v>
      </c>
      <c r="F446">
        <v>0</v>
      </c>
      <c r="G446" s="2">
        <v>1</v>
      </c>
    </row>
    <row r="447" spans="5:7" x14ac:dyDescent="0.25">
      <c r="E447" t="s">
        <v>353</v>
      </c>
      <c r="F447">
        <v>1</v>
      </c>
      <c r="G447" s="2">
        <v>1</v>
      </c>
    </row>
    <row r="448" spans="5:7" x14ac:dyDescent="0.25">
      <c r="E448" t="s">
        <v>354</v>
      </c>
      <c r="F448">
        <v>1</v>
      </c>
      <c r="G448" s="2">
        <v>1</v>
      </c>
    </row>
    <row r="449" spans="5:7" x14ac:dyDescent="0.25">
      <c r="E449" t="s">
        <v>355</v>
      </c>
      <c r="F449">
        <v>0</v>
      </c>
      <c r="G449" s="2">
        <v>1</v>
      </c>
    </row>
    <row r="450" spans="5:7" x14ac:dyDescent="0.25">
      <c r="E450" t="s">
        <v>356</v>
      </c>
      <c r="F450">
        <v>1</v>
      </c>
      <c r="G450" s="2">
        <v>1</v>
      </c>
    </row>
    <row r="451" spans="5:7" x14ac:dyDescent="0.25">
      <c r="E451" t="s">
        <v>315</v>
      </c>
      <c r="F451">
        <v>1</v>
      </c>
      <c r="G451" s="2">
        <v>1</v>
      </c>
    </row>
    <row r="452" spans="5:7" x14ac:dyDescent="0.25">
      <c r="E452" t="s">
        <v>357</v>
      </c>
      <c r="F452">
        <v>1</v>
      </c>
      <c r="G452" s="2">
        <v>1</v>
      </c>
    </row>
    <row r="453" spans="5:7" x14ac:dyDescent="0.25">
      <c r="E453" t="s">
        <v>358</v>
      </c>
      <c r="F453">
        <v>0</v>
      </c>
      <c r="G453" s="2">
        <v>1</v>
      </c>
    </row>
    <row r="454" spans="5:7" x14ac:dyDescent="0.25">
      <c r="E454" t="s">
        <v>278</v>
      </c>
      <c r="F454">
        <v>0</v>
      </c>
      <c r="G454" s="2">
        <v>1</v>
      </c>
    </row>
    <row r="455" spans="5:7" x14ac:dyDescent="0.25">
      <c r="E455" t="s">
        <v>359</v>
      </c>
      <c r="F455">
        <v>0</v>
      </c>
      <c r="G455" s="2">
        <v>1</v>
      </c>
    </row>
    <row r="456" spans="5:7" x14ac:dyDescent="0.25">
      <c r="E456" t="s">
        <v>360</v>
      </c>
      <c r="F456">
        <v>1</v>
      </c>
      <c r="G456" s="2">
        <v>1</v>
      </c>
    </row>
    <row r="457" spans="5:7" x14ac:dyDescent="0.25">
      <c r="E457" t="s">
        <v>361</v>
      </c>
      <c r="F457">
        <v>0</v>
      </c>
      <c r="G457" s="2">
        <v>1</v>
      </c>
    </row>
    <row r="458" spans="5:7" x14ac:dyDescent="0.25">
      <c r="E458" t="s">
        <v>362</v>
      </c>
      <c r="F458">
        <v>1</v>
      </c>
      <c r="G458" s="2">
        <v>1</v>
      </c>
    </row>
    <row r="459" spans="5:7" x14ac:dyDescent="0.25">
      <c r="E459" t="s">
        <v>363</v>
      </c>
      <c r="F459">
        <v>1</v>
      </c>
      <c r="G459" s="2">
        <v>1</v>
      </c>
    </row>
    <row r="460" spans="5:7" x14ac:dyDescent="0.25">
      <c r="E460" t="s">
        <v>287</v>
      </c>
      <c r="F460">
        <v>0</v>
      </c>
      <c r="G460" s="2">
        <v>1</v>
      </c>
    </row>
    <row r="461" spans="5:7" x14ac:dyDescent="0.25">
      <c r="E461" t="s">
        <v>364</v>
      </c>
      <c r="F461">
        <v>1</v>
      </c>
      <c r="G461" s="2">
        <v>1</v>
      </c>
    </row>
    <row r="462" spans="5:7" x14ac:dyDescent="0.25">
      <c r="E462" t="s">
        <v>365</v>
      </c>
      <c r="F462">
        <v>1</v>
      </c>
      <c r="G462" s="2">
        <v>1</v>
      </c>
    </row>
    <row r="463" spans="5:7" x14ac:dyDescent="0.25">
      <c r="E463" t="s">
        <v>366</v>
      </c>
      <c r="F463">
        <v>1</v>
      </c>
      <c r="G463" s="2">
        <v>1</v>
      </c>
    </row>
    <row r="464" spans="5:7" x14ac:dyDescent="0.25">
      <c r="E464" t="s">
        <v>367</v>
      </c>
      <c r="F464">
        <v>1</v>
      </c>
      <c r="G464" s="2">
        <v>1</v>
      </c>
    </row>
    <row r="465" spans="4:7" x14ac:dyDescent="0.25">
      <c r="E465" t="s">
        <v>144</v>
      </c>
      <c r="F465">
        <v>1</v>
      </c>
      <c r="G465" s="2">
        <v>1</v>
      </c>
    </row>
    <row r="466" spans="4:7" x14ac:dyDescent="0.25">
      <c r="E466" t="s">
        <v>368</v>
      </c>
      <c r="F466">
        <v>0</v>
      </c>
      <c r="G466" s="2">
        <v>1</v>
      </c>
    </row>
    <row r="467" spans="4:7" x14ac:dyDescent="0.25">
      <c r="E467" t="s">
        <v>369</v>
      </c>
      <c r="F467">
        <v>1</v>
      </c>
      <c r="G467" s="2">
        <v>1</v>
      </c>
    </row>
    <row r="468" spans="4:7" x14ac:dyDescent="0.25">
      <c r="E468" t="s">
        <v>370</v>
      </c>
      <c r="F468">
        <v>1</v>
      </c>
      <c r="G468" s="2">
        <v>1</v>
      </c>
    </row>
    <row r="469" spans="4:7" x14ac:dyDescent="0.25">
      <c r="E469" t="s">
        <v>371</v>
      </c>
      <c r="F469">
        <v>1</v>
      </c>
      <c r="G469" s="2">
        <v>1</v>
      </c>
    </row>
    <row r="470" spans="4:7" x14ac:dyDescent="0.25">
      <c r="E470" t="s">
        <v>372</v>
      </c>
      <c r="F470">
        <v>1</v>
      </c>
      <c r="G470" s="2">
        <v>1</v>
      </c>
    </row>
    <row r="471" spans="4:7" x14ac:dyDescent="0.25">
      <c r="E471" t="s">
        <v>373</v>
      </c>
      <c r="F471">
        <v>1</v>
      </c>
      <c r="G471" s="2">
        <v>1</v>
      </c>
    </row>
    <row r="472" spans="4:7" x14ac:dyDescent="0.25">
      <c r="E472" t="s">
        <v>374</v>
      </c>
      <c r="F472">
        <v>1</v>
      </c>
      <c r="G472" s="2">
        <v>1</v>
      </c>
    </row>
    <row r="473" spans="4:7" x14ac:dyDescent="0.25">
      <c r="E473" t="s">
        <v>375</v>
      </c>
      <c r="F473">
        <v>0</v>
      </c>
      <c r="G473" s="2">
        <v>1</v>
      </c>
    </row>
    <row r="474" spans="4:7" x14ac:dyDescent="0.25">
      <c r="E474" t="s">
        <v>376</v>
      </c>
      <c r="F474">
        <v>1</v>
      </c>
      <c r="G474" s="2">
        <v>1</v>
      </c>
    </row>
    <row r="475" spans="4:7" x14ac:dyDescent="0.25">
      <c r="E475" t="s">
        <v>377</v>
      </c>
      <c r="F475">
        <v>1</v>
      </c>
      <c r="G475" s="2">
        <v>1</v>
      </c>
    </row>
    <row r="476" spans="4:7" x14ac:dyDescent="0.25">
      <c r="E476" t="s">
        <v>378</v>
      </c>
      <c r="F476">
        <v>1</v>
      </c>
      <c r="G476" s="2">
        <v>1</v>
      </c>
    </row>
    <row r="477" spans="4:7" x14ac:dyDescent="0.25">
      <c r="E477" t="s">
        <v>379</v>
      </c>
      <c r="F477">
        <v>1</v>
      </c>
      <c r="G477" s="2">
        <v>1</v>
      </c>
    </row>
    <row r="478" spans="4:7" x14ac:dyDescent="0.25">
      <c r="D478" t="s">
        <v>479</v>
      </c>
      <c r="E478" t="s">
        <v>342</v>
      </c>
      <c r="F478">
        <v>1</v>
      </c>
      <c r="G478" s="2">
        <v>1</v>
      </c>
    </row>
    <row r="479" spans="4:7" x14ac:dyDescent="0.25">
      <c r="E479" t="s">
        <v>343</v>
      </c>
      <c r="F479">
        <v>0</v>
      </c>
      <c r="G479" s="2">
        <v>1</v>
      </c>
    </row>
    <row r="480" spans="4:7" x14ac:dyDescent="0.25">
      <c r="E480" t="s">
        <v>562</v>
      </c>
      <c r="F480">
        <v>0</v>
      </c>
      <c r="G480" s="2">
        <v>1</v>
      </c>
    </row>
    <row r="481" spans="2:7" x14ac:dyDescent="0.25">
      <c r="E481" t="s">
        <v>563</v>
      </c>
      <c r="F481">
        <v>0</v>
      </c>
      <c r="G481" s="2">
        <v>1</v>
      </c>
    </row>
    <row r="482" spans="2:7" x14ac:dyDescent="0.25">
      <c r="E482" t="s">
        <v>350</v>
      </c>
      <c r="F482">
        <v>0</v>
      </c>
      <c r="G482" s="2">
        <v>1</v>
      </c>
    </row>
    <row r="483" spans="2:7" x14ac:dyDescent="0.25">
      <c r="E483" t="s">
        <v>352</v>
      </c>
      <c r="F483">
        <v>0</v>
      </c>
      <c r="G483" s="2">
        <v>1</v>
      </c>
    </row>
    <row r="484" spans="2:7" x14ac:dyDescent="0.25">
      <c r="E484" t="s">
        <v>547</v>
      </c>
      <c r="F484">
        <v>1</v>
      </c>
      <c r="G484" s="2">
        <v>1</v>
      </c>
    </row>
    <row r="485" spans="2:7" x14ac:dyDescent="0.25">
      <c r="E485" t="s">
        <v>564</v>
      </c>
      <c r="F485">
        <v>0</v>
      </c>
      <c r="G485" s="2">
        <v>1</v>
      </c>
    </row>
    <row r="486" spans="2:7" x14ac:dyDescent="0.25">
      <c r="E486" t="s">
        <v>278</v>
      </c>
      <c r="F486">
        <v>0</v>
      </c>
      <c r="G486" s="2">
        <v>1</v>
      </c>
    </row>
    <row r="487" spans="2:7" x14ac:dyDescent="0.25">
      <c r="E487" t="s">
        <v>359</v>
      </c>
      <c r="F487">
        <v>0</v>
      </c>
      <c r="G487" s="2">
        <v>1</v>
      </c>
    </row>
    <row r="488" spans="2:7" x14ac:dyDescent="0.25">
      <c r="E488" t="s">
        <v>361</v>
      </c>
      <c r="F488">
        <v>0</v>
      </c>
      <c r="G488" s="2">
        <v>1</v>
      </c>
    </row>
    <row r="489" spans="2:7" x14ac:dyDescent="0.25">
      <c r="E489" t="s">
        <v>368</v>
      </c>
      <c r="F489">
        <v>0</v>
      </c>
      <c r="G489" s="2">
        <v>1</v>
      </c>
    </row>
    <row r="490" spans="2:7" x14ac:dyDescent="0.25">
      <c r="E490" t="s">
        <v>375</v>
      </c>
      <c r="F490">
        <v>0</v>
      </c>
      <c r="G490" s="2">
        <v>1</v>
      </c>
    </row>
    <row r="491" spans="2:7" x14ac:dyDescent="0.25">
      <c r="E491" t="s">
        <v>376</v>
      </c>
      <c r="F491">
        <v>1</v>
      </c>
      <c r="G491" s="2">
        <v>1</v>
      </c>
    </row>
    <row r="492" spans="2:7" x14ac:dyDescent="0.25">
      <c r="B492" t="s">
        <v>380</v>
      </c>
      <c r="G492" s="2">
        <v>64</v>
      </c>
    </row>
    <row r="493" spans="2:7" x14ac:dyDescent="0.25">
      <c r="B493" t="s">
        <v>95</v>
      </c>
      <c r="C493" t="s">
        <v>22</v>
      </c>
      <c r="D493" t="s">
        <v>99</v>
      </c>
      <c r="E493" t="s">
        <v>395</v>
      </c>
      <c r="F493">
        <v>0</v>
      </c>
      <c r="G493" s="2">
        <v>1</v>
      </c>
    </row>
    <row r="494" spans="2:7" x14ac:dyDescent="0.25">
      <c r="E494" t="s">
        <v>415</v>
      </c>
      <c r="F494">
        <v>0</v>
      </c>
      <c r="G494" s="2">
        <v>1</v>
      </c>
    </row>
    <row r="495" spans="2:7" x14ac:dyDescent="0.25">
      <c r="E495" t="s">
        <v>565</v>
      </c>
      <c r="F495">
        <v>1</v>
      </c>
      <c r="G495" s="2">
        <v>1</v>
      </c>
    </row>
    <row r="496" spans="2:7" x14ac:dyDescent="0.25">
      <c r="E496" t="s">
        <v>501</v>
      </c>
      <c r="F496">
        <v>1</v>
      </c>
      <c r="G496" s="2">
        <v>1</v>
      </c>
    </row>
    <row r="497" spans="4:7" x14ac:dyDescent="0.25">
      <c r="E497" t="s">
        <v>420</v>
      </c>
      <c r="F497">
        <v>0</v>
      </c>
      <c r="G497" s="2">
        <v>1</v>
      </c>
    </row>
    <row r="498" spans="4:7" x14ac:dyDescent="0.25">
      <c r="D498" t="s">
        <v>8</v>
      </c>
      <c r="E498" t="s">
        <v>381</v>
      </c>
      <c r="F498">
        <v>0</v>
      </c>
      <c r="G498" s="2">
        <v>1</v>
      </c>
    </row>
    <row r="499" spans="4:7" x14ac:dyDescent="0.25">
      <c r="E499" t="s">
        <v>382</v>
      </c>
      <c r="F499">
        <v>0</v>
      </c>
      <c r="G499" s="2">
        <v>1</v>
      </c>
    </row>
    <row r="500" spans="4:7" x14ac:dyDescent="0.25">
      <c r="E500" t="s">
        <v>383</v>
      </c>
      <c r="F500">
        <v>0</v>
      </c>
      <c r="G500" s="2">
        <v>1</v>
      </c>
    </row>
    <row r="501" spans="4:7" x14ac:dyDescent="0.25">
      <c r="E501" t="s">
        <v>384</v>
      </c>
      <c r="F501">
        <v>0</v>
      </c>
      <c r="G501" s="2">
        <v>1</v>
      </c>
    </row>
    <row r="502" spans="4:7" x14ac:dyDescent="0.25">
      <c r="E502" t="s">
        <v>385</v>
      </c>
      <c r="F502">
        <v>0</v>
      </c>
      <c r="G502" s="2">
        <v>1</v>
      </c>
    </row>
    <row r="503" spans="4:7" x14ac:dyDescent="0.25">
      <c r="E503" t="s">
        <v>386</v>
      </c>
      <c r="F503">
        <v>0</v>
      </c>
      <c r="G503" s="2">
        <v>1</v>
      </c>
    </row>
    <row r="504" spans="4:7" x14ac:dyDescent="0.25">
      <c r="E504" t="s">
        <v>387</v>
      </c>
      <c r="F504">
        <v>0</v>
      </c>
      <c r="G504" s="2">
        <v>1</v>
      </c>
    </row>
    <row r="505" spans="4:7" x14ac:dyDescent="0.25">
      <c r="E505" t="s">
        <v>388</v>
      </c>
      <c r="F505">
        <v>0</v>
      </c>
      <c r="G505" s="2">
        <v>1</v>
      </c>
    </row>
    <row r="506" spans="4:7" x14ac:dyDescent="0.25">
      <c r="E506" t="s">
        <v>389</v>
      </c>
      <c r="F506">
        <v>0</v>
      </c>
      <c r="G506" s="2">
        <v>1</v>
      </c>
    </row>
    <row r="507" spans="4:7" x14ac:dyDescent="0.25">
      <c r="E507" t="s">
        <v>390</v>
      </c>
      <c r="F507">
        <v>0</v>
      </c>
      <c r="G507" s="2">
        <v>1</v>
      </c>
    </row>
    <row r="508" spans="4:7" x14ac:dyDescent="0.25">
      <c r="E508" t="s">
        <v>391</v>
      </c>
      <c r="F508">
        <v>1</v>
      </c>
      <c r="G508" s="2">
        <v>1</v>
      </c>
    </row>
    <row r="509" spans="4:7" x14ac:dyDescent="0.25">
      <c r="E509" t="s">
        <v>392</v>
      </c>
      <c r="F509">
        <v>0</v>
      </c>
      <c r="G509" s="2">
        <v>1</v>
      </c>
    </row>
    <row r="510" spans="4:7" x14ac:dyDescent="0.25">
      <c r="E510" t="s">
        <v>393</v>
      </c>
      <c r="F510">
        <v>0</v>
      </c>
      <c r="G510" s="2">
        <v>1</v>
      </c>
    </row>
    <row r="511" spans="4:7" x14ac:dyDescent="0.25">
      <c r="E511" t="s">
        <v>394</v>
      </c>
      <c r="F511">
        <v>0</v>
      </c>
      <c r="G511" s="2">
        <v>1</v>
      </c>
    </row>
    <row r="512" spans="4:7" x14ac:dyDescent="0.25">
      <c r="E512" t="s">
        <v>395</v>
      </c>
      <c r="F512">
        <v>0</v>
      </c>
      <c r="G512" s="2">
        <v>1</v>
      </c>
    </row>
    <row r="513" spans="5:7" x14ac:dyDescent="0.25">
      <c r="E513" t="s">
        <v>396</v>
      </c>
      <c r="F513">
        <v>0</v>
      </c>
      <c r="G513" s="2">
        <v>1</v>
      </c>
    </row>
    <row r="514" spans="5:7" x14ac:dyDescent="0.25">
      <c r="E514" t="s">
        <v>397</v>
      </c>
      <c r="F514">
        <v>0</v>
      </c>
      <c r="G514" s="2">
        <v>1</v>
      </c>
    </row>
    <row r="515" spans="5:7" x14ac:dyDescent="0.25">
      <c r="E515" t="s">
        <v>398</v>
      </c>
      <c r="F515">
        <v>0</v>
      </c>
      <c r="G515" s="2">
        <v>1</v>
      </c>
    </row>
    <row r="516" spans="5:7" x14ac:dyDescent="0.25">
      <c r="E516" t="s">
        <v>399</v>
      </c>
      <c r="F516">
        <v>0</v>
      </c>
      <c r="G516" s="2">
        <v>1</v>
      </c>
    </row>
    <row r="517" spans="5:7" x14ac:dyDescent="0.25">
      <c r="E517" t="s">
        <v>400</v>
      </c>
      <c r="F517">
        <v>0</v>
      </c>
      <c r="G517" s="2">
        <v>1</v>
      </c>
    </row>
    <row r="518" spans="5:7" x14ac:dyDescent="0.25">
      <c r="E518" t="s">
        <v>401</v>
      </c>
      <c r="F518">
        <v>0</v>
      </c>
      <c r="G518" s="2">
        <v>1</v>
      </c>
    </row>
    <row r="519" spans="5:7" x14ac:dyDescent="0.25">
      <c r="E519" t="s">
        <v>402</v>
      </c>
      <c r="F519">
        <v>1</v>
      </c>
      <c r="G519" s="2">
        <v>1</v>
      </c>
    </row>
    <row r="520" spans="5:7" x14ac:dyDescent="0.25">
      <c r="E520" t="s">
        <v>403</v>
      </c>
      <c r="F520">
        <v>1</v>
      </c>
      <c r="G520" s="2">
        <v>1</v>
      </c>
    </row>
    <row r="521" spans="5:7" x14ac:dyDescent="0.25">
      <c r="E521" t="s">
        <v>404</v>
      </c>
      <c r="F521">
        <v>0</v>
      </c>
      <c r="G521" s="2">
        <v>1</v>
      </c>
    </row>
    <row r="522" spans="5:7" x14ac:dyDescent="0.25">
      <c r="E522" t="s">
        <v>405</v>
      </c>
      <c r="F522">
        <v>0</v>
      </c>
      <c r="G522" s="2">
        <v>1</v>
      </c>
    </row>
    <row r="523" spans="5:7" x14ac:dyDescent="0.25">
      <c r="E523" t="s">
        <v>406</v>
      </c>
      <c r="F523">
        <v>0</v>
      </c>
      <c r="G523" s="2">
        <v>1</v>
      </c>
    </row>
    <row r="524" spans="5:7" x14ac:dyDescent="0.25">
      <c r="E524" t="s">
        <v>407</v>
      </c>
      <c r="F524">
        <v>0</v>
      </c>
      <c r="G524" s="2">
        <v>1</v>
      </c>
    </row>
    <row r="525" spans="5:7" x14ac:dyDescent="0.25">
      <c r="E525" t="s">
        <v>408</v>
      </c>
      <c r="F525">
        <v>1</v>
      </c>
      <c r="G525" s="2">
        <v>1</v>
      </c>
    </row>
    <row r="526" spans="5:7" x14ac:dyDescent="0.25">
      <c r="E526" t="s">
        <v>409</v>
      </c>
      <c r="F526">
        <v>0</v>
      </c>
      <c r="G526" s="2">
        <v>1</v>
      </c>
    </row>
    <row r="527" spans="5:7" x14ac:dyDescent="0.25">
      <c r="E527" t="s">
        <v>410</v>
      </c>
      <c r="F527">
        <v>0</v>
      </c>
      <c r="G527" s="2">
        <v>1</v>
      </c>
    </row>
    <row r="528" spans="5:7" x14ac:dyDescent="0.25">
      <c r="E528" t="s">
        <v>411</v>
      </c>
      <c r="F528">
        <v>0</v>
      </c>
      <c r="G528" s="2">
        <v>1</v>
      </c>
    </row>
    <row r="529" spans="4:7" x14ac:dyDescent="0.25">
      <c r="E529" t="s">
        <v>412</v>
      </c>
      <c r="F529">
        <v>0</v>
      </c>
      <c r="G529" s="2">
        <v>1</v>
      </c>
    </row>
    <row r="530" spans="4:7" x14ac:dyDescent="0.25">
      <c r="E530" t="s">
        <v>413</v>
      </c>
      <c r="F530">
        <v>0</v>
      </c>
      <c r="G530" s="2">
        <v>1</v>
      </c>
    </row>
    <row r="531" spans="4:7" x14ac:dyDescent="0.25">
      <c r="E531" t="s">
        <v>414</v>
      </c>
      <c r="F531">
        <v>1</v>
      </c>
      <c r="G531" s="2">
        <v>1</v>
      </c>
    </row>
    <row r="532" spans="4:7" x14ac:dyDescent="0.25">
      <c r="E532" t="s">
        <v>415</v>
      </c>
      <c r="F532">
        <v>0</v>
      </c>
      <c r="G532" s="2">
        <v>1</v>
      </c>
    </row>
    <row r="533" spans="4:7" x14ac:dyDescent="0.25">
      <c r="E533" t="s">
        <v>416</v>
      </c>
      <c r="F533">
        <v>0</v>
      </c>
      <c r="G533" s="2">
        <v>1</v>
      </c>
    </row>
    <row r="534" spans="4:7" x14ac:dyDescent="0.25">
      <c r="E534" t="s">
        <v>417</v>
      </c>
      <c r="F534">
        <v>0</v>
      </c>
      <c r="G534" s="2">
        <v>1</v>
      </c>
    </row>
    <row r="535" spans="4:7" x14ac:dyDescent="0.25">
      <c r="E535" t="s">
        <v>283</v>
      </c>
      <c r="F535">
        <v>1</v>
      </c>
      <c r="G535" s="2">
        <v>1</v>
      </c>
    </row>
    <row r="536" spans="4:7" x14ac:dyDescent="0.25">
      <c r="E536" t="s">
        <v>418</v>
      </c>
      <c r="F536">
        <v>0</v>
      </c>
      <c r="G536" s="2">
        <v>1</v>
      </c>
    </row>
    <row r="537" spans="4:7" x14ac:dyDescent="0.25">
      <c r="E537" t="s">
        <v>419</v>
      </c>
      <c r="F537">
        <v>0</v>
      </c>
      <c r="G537" s="2">
        <v>1</v>
      </c>
    </row>
    <row r="538" spans="4:7" x14ac:dyDescent="0.25">
      <c r="E538" t="s">
        <v>331</v>
      </c>
      <c r="F538">
        <v>0</v>
      </c>
      <c r="G538" s="2">
        <v>1</v>
      </c>
    </row>
    <row r="539" spans="4:7" x14ac:dyDescent="0.25">
      <c r="E539" t="s">
        <v>152</v>
      </c>
      <c r="F539">
        <v>0</v>
      </c>
      <c r="G539" s="2">
        <v>1</v>
      </c>
    </row>
    <row r="540" spans="4:7" x14ac:dyDescent="0.25">
      <c r="E540" t="s">
        <v>420</v>
      </c>
      <c r="F540">
        <v>0</v>
      </c>
      <c r="G540" s="2">
        <v>1</v>
      </c>
    </row>
    <row r="541" spans="4:7" x14ac:dyDescent="0.25">
      <c r="E541" t="s">
        <v>421</v>
      </c>
      <c r="F541">
        <v>1</v>
      </c>
      <c r="G541" s="2">
        <v>1</v>
      </c>
    </row>
    <row r="542" spans="4:7" x14ac:dyDescent="0.25">
      <c r="D542" t="s">
        <v>477</v>
      </c>
      <c r="E542" t="s">
        <v>548</v>
      </c>
      <c r="F542">
        <v>0</v>
      </c>
      <c r="G542" s="2">
        <v>1</v>
      </c>
    </row>
    <row r="543" spans="4:7" x14ac:dyDescent="0.25">
      <c r="D543" t="s">
        <v>479</v>
      </c>
      <c r="E543" t="s">
        <v>566</v>
      </c>
      <c r="F543">
        <v>0</v>
      </c>
      <c r="G543" s="2">
        <v>1</v>
      </c>
    </row>
    <row r="544" spans="4:7" x14ac:dyDescent="0.25">
      <c r="E544" t="s">
        <v>382</v>
      </c>
      <c r="F544">
        <v>0</v>
      </c>
      <c r="G544" s="2">
        <v>1</v>
      </c>
    </row>
    <row r="545" spans="5:7" x14ac:dyDescent="0.25">
      <c r="E545" t="s">
        <v>383</v>
      </c>
      <c r="F545">
        <v>0</v>
      </c>
      <c r="G545" s="2">
        <v>1</v>
      </c>
    </row>
    <row r="546" spans="5:7" x14ac:dyDescent="0.25">
      <c r="E546" t="s">
        <v>567</v>
      </c>
      <c r="F546">
        <v>0</v>
      </c>
      <c r="G546" s="2">
        <v>1</v>
      </c>
    </row>
    <row r="547" spans="5:7" x14ac:dyDescent="0.25">
      <c r="E547" t="s">
        <v>385</v>
      </c>
      <c r="F547">
        <v>0</v>
      </c>
      <c r="G547" s="2">
        <v>1</v>
      </c>
    </row>
    <row r="548" spans="5:7" x14ac:dyDescent="0.25">
      <c r="E548" t="s">
        <v>386</v>
      </c>
      <c r="F548">
        <v>0</v>
      </c>
      <c r="G548" s="2">
        <v>1</v>
      </c>
    </row>
    <row r="549" spans="5:7" x14ac:dyDescent="0.25">
      <c r="E549" t="s">
        <v>394</v>
      </c>
      <c r="F549">
        <v>0</v>
      </c>
      <c r="G549" s="2">
        <v>1</v>
      </c>
    </row>
    <row r="550" spans="5:7" x14ac:dyDescent="0.25">
      <c r="E550" t="s">
        <v>395</v>
      </c>
      <c r="F550">
        <v>0</v>
      </c>
      <c r="G550" s="2">
        <v>1</v>
      </c>
    </row>
    <row r="551" spans="5:7" x14ac:dyDescent="0.25">
      <c r="E551" t="s">
        <v>568</v>
      </c>
      <c r="F551">
        <v>0</v>
      </c>
      <c r="G551" s="2">
        <v>1</v>
      </c>
    </row>
    <row r="552" spans="5:7" x14ac:dyDescent="0.25">
      <c r="E552" t="s">
        <v>397</v>
      </c>
      <c r="F552">
        <v>0</v>
      </c>
      <c r="G552" s="2">
        <v>1</v>
      </c>
    </row>
    <row r="553" spans="5:7" x14ac:dyDescent="0.25">
      <c r="E553" t="s">
        <v>569</v>
      </c>
      <c r="F553">
        <v>0</v>
      </c>
      <c r="G553" s="2">
        <v>1</v>
      </c>
    </row>
    <row r="554" spans="5:7" x14ac:dyDescent="0.25">
      <c r="E554" t="s">
        <v>407</v>
      </c>
      <c r="F554">
        <v>0</v>
      </c>
      <c r="G554" s="2">
        <v>1</v>
      </c>
    </row>
    <row r="555" spans="5:7" x14ac:dyDescent="0.25">
      <c r="E555" t="s">
        <v>249</v>
      </c>
      <c r="F555">
        <v>0</v>
      </c>
      <c r="G555" s="2">
        <v>1</v>
      </c>
    </row>
    <row r="556" spans="5:7" x14ac:dyDescent="0.25">
      <c r="E556" t="s">
        <v>570</v>
      </c>
      <c r="F556">
        <v>0</v>
      </c>
      <c r="G556" s="2">
        <v>1</v>
      </c>
    </row>
    <row r="557" spans="5:7" x14ac:dyDescent="0.25">
      <c r="E557" t="s">
        <v>409</v>
      </c>
      <c r="F557">
        <v>0</v>
      </c>
      <c r="G557" s="2">
        <v>1</v>
      </c>
    </row>
    <row r="558" spans="5:7" x14ac:dyDescent="0.25">
      <c r="E558" t="s">
        <v>571</v>
      </c>
      <c r="F558">
        <v>0</v>
      </c>
      <c r="G558" s="2">
        <v>1</v>
      </c>
    </row>
    <row r="559" spans="5:7" x14ac:dyDescent="0.25">
      <c r="E559" t="s">
        <v>413</v>
      </c>
      <c r="F559">
        <v>0</v>
      </c>
      <c r="G559" s="2">
        <v>1</v>
      </c>
    </row>
    <row r="560" spans="5:7" x14ac:dyDescent="0.25">
      <c r="E560" t="s">
        <v>414</v>
      </c>
      <c r="F560">
        <v>1</v>
      </c>
      <c r="G560" s="2">
        <v>1</v>
      </c>
    </row>
    <row r="561" spans="2:7" x14ac:dyDescent="0.25">
      <c r="E561" t="s">
        <v>415</v>
      </c>
      <c r="F561">
        <v>0</v>
      </c>
      <c r="G561" s="2">
        <v>1</v>
      </c>
    </row>
    <row r="562" spans="2:7" x14ac:dyDescent="0.25">
      <c r="E562" t="s">
        <v>572</v>
      </c>
      <c r="F562">
        <v>0</v>
      </c>
      <c r="G562" s="2">
        <v>1</v>
      </c>
    </row>
    <row r="563" spans="2:7" x14ac:dyDescent="0.25">
      <c r="E563" t="s">
        <v>417</v>
      </c>
      <c r="F563">
        <v>0</v>
      </c>
      <c r="G563" s="2">
        <v>1</v>
      </c>
    </row>
    <row r="564" spans="2:7" x14ac:dyDescent="0.25">
      <c r="E564" t="s">
        <v>565</v>
      </c>
      <c r="F564">
        <v>0</v>
      </c>
      <c r="G564" s="2">
        <v>1</v>
      </c>
    </row>
    <row r="565" spans="2:7" x14ac:dyDescent="0.25">
      <c r="E565" t="s">
        <v>420</v>
      </c>
      <c r="F565">
        <v>0</v>
      </c>
      <c r="G565" s="2">
        <v>1</v>
      </c>
    </row>
    <row r="566" spans="2:7" x14ac:dyDescent="0.25">
      <c r="E566" t="s">
        <v>505</v>
      </c>
      <c r="F566">
        <v>0</v>
      </c>
      <c r="G566" s="2">
        <v>1</v>
      </c>
    </row>
    <row r="567" spans="2:7" x14ac:dyDescent="0.25">
      <c r="B567" t="s">
        <v>422</v>
      </c>
      <c r="G567" s="2">
        <v>74</v>
      </c>
    </row>
    <row r="568" spans="2:7" x14ac:dyDescent="0.25">
      <c r="B568" t="s">
        <v>96</v>
      </c>
      <c r="C568" t="s">
        <v>22</v>
      </c>
      <c r="D568" t="s">
        <v>99</v>
      </c>
      <c r="E568" t="s">
        <v>427</v>
      </c>
      <c r="F568">
        <v>0</v>
      </c>
      <c r="G568" s="2">
        <v>1</v>
      </c>
    </row>
    <row r="569" spans="2:7" x14ac:dyDescent="0.25">
      <c r="E569" t="s">
        <v>433</v>
      </c>
      <c r="F569">
        <v>1</v>
      </c>
      <c r="G569" s="2">
        <v>1</v>
      </c>
    </row>
    <row r="570" spans="2:7" x14ac:dyDescent="0.25">
      <c r="E570" t="s">
        <v>435</v>
      </c>
      <c r="F570">
        <v>0</v>
      </c>
      <c r="G570" s="2">
        <v>1</v>
      </c>
    </row>
    <row r="571" spans="2:7" x14ac:dyDescent="0.25">
      <c r="E571" t="s">
        <v>438</v>
      </c>
      <c r="F571">
        <v>0</v>
      </c>
      <c r="G571" s="2">
        <v>1</v>
      </c>
    </row>
    <row r="572" spans="2:7" x14ac:dyDescent="0.25">
      <c r="E572" t="s">
        <v>439</v>
      </c>
      <c r="F572">
        <v>0</v>
      </c>
      <c r="G572" s="2">
        <v>1</v>
      </c>
    </row>
    <row r="573" spans="2:7" x14ac:dyDescent="0.25">
      <c r="E573" t="s">
        <v>267</v>
      </c>
      <c r="F573">
        <v>0</v>
      </c>
      <c r="G573" s="2">
        <v>1</v>
      </c>
    </row>
    <row r="574" spans="2:7" x14ac:dyDescent="0.25">
      <c r="E574" t="s">
        <v>132</v>
      </c>
      <c r="F574">
        <v>0</v>
      </c>
      <c r="G574" s="2">
        <v>1</v>
      </c>
    </row>
    <row r="575" spans="2:7" x14ac:dyDescent="0.25">
      <c r="E575" t="s">
        <v>450</v>
      </c>
      <c r="F575">
        <v>0</v>
      </c>
      <c r="G575" s="2">
        <v>1</v>
      </c>
    </row>
    <row r="576" spans="2:7" x14ac:dyDescent="0.25">
      <c r="E576" t="s">
        <v>573</v>
      </c>
      <c r="F576">
        <v>0</v>
      </c>
      <c r="G576" s="2">
        <v>1</v>
      </c>
    </row>
    <row r="577" spans="4:7" x14ac:dyDescent="0.25">
      <c r="E577" t="s">
        <v>462</v>
      </c>
      <c r="F577">
        <v>0</v>
      </c>
      <c r="G577" s="2">
        <v>1</v>
      </c>
    </row>
    <row r="578" spans="4:7" x14ac:dyDescent="0.25">
      <c r="D578" t="s">
        <v>8</v>
      </c>
      <c r="E578" t="s">
        <v>423</v>
      </c>
      <c r="F578">
        <v>1</v>
      </c>
      <c r="G578" s="2">
        <v>1</v>
      </c>
    </row>
    <row r="579" spans="4:7" x14ac:dyDescent="0.25">
      <c r="E579" t="s">
        <v>424</v>
      </c>
      <c r="F579">
        <v>0</v>
      </c>
      <c r="G579" s="2">
        <v>1</v>
      </c>
    </row>
    <row r="580" spans="4:7" x14ac:dyDescent="0.25">
      <c r="E580" t="s">
        <v>425</v>
      </c>
      <c r="F580">
        <v>0</v>
      </c>
      <c r="G580" s="2">
        <v>1</v>
      </c>
    </row>
    <row r="581" spans="4:7" x14ac:dyDescent="0.25">
      <c r="E581" t="s">
        <v>426</v>
      </c>
      <c r="F581">
        <v>0</v>
      </c>
      <c r="G581" s="2">
        <v>1</v>
      </c>
    </row>
    <row r="582" spans="4:7" x14ac:dyDescent="0.25">
      <c r="E582" t="s">
        <v>427</v>
      </c>
      <c r="F582">
        <v>0</v>
      </c>
      <c r="G582" s="2">
        <v>1</v>
      </c>
    </row>
    <row r="583" spans="4:7" x14ac:dyDescent="0.25">
      <c r="E583" t="s">
        <v>428</v>
      </c>
      <c r="F583">
        <v>0</v>
      </c>
      <c r="G583" s="2">
        <v>1</v>
      </c>
    </row>
    <row r="584" spans="4:7" x14ac:dyDescent="0.25">
      <c r="E584" t="s">
        <v>429</v>
      </c>
      <c r="F584">
        <v>1</v>
      </c>
      <c r="G584" s="2">
        <v>1</v>
      </c>
    </row>
    <row r="585" spans="4:7" x14ac:dyDescent="0.25">
      <c r="E585" t="s">
        <v>430</v>
      </c>
      <c r="F585">
        <v>0</v>
      </c>
      <c r="G585" s="2">
        <v>1</v>
      </c>
    </row>
    <row r="586" spans="4:7" x14ac:dyDescent="0.25">
      <c r="E586" t="s">
        <v>431</v>
      </c>
      <c r="F586">
        <v>1</v>
      </c>
      <c r="G586" s="2">
        <v>1</v>
      </c>
    </row>
    <row r="587" spans="4:7" x14ac:dyDescent="0.25">
      <c r="E587" t="s">
        <v>432</v>
      </c>
      <c r="F587">
        <v>1</v>
      </c>
      <c r="G587" s="2">
        <v>1</v>
      </c>
    </row>
    <row r="588" spans="4:7" x14ac:dyDescent="0.25">
      <c r="E588" t="s">
        <v>433</v>
      </c>
      <c r="F588">
        <v>1</v>
      </c>
      <c r="G588" s="2">
        <v>1</v>
      </c>
    </row>
    <row r="589" spans="4:7" x14ac:dyDescent="0.25">
      <c r="E589" t="s">
        <v>434</v>
      </c>
      <c r="F589">
        <v>0</v>
      </c>
      <c r="G589" s="2">
        <v>1</v>
      </c>
    </row>
    <row r="590" spans="4:7" x14ac:dyDescent="0.25">
      <c r="E590" t="s">
        <v>435</v>
      </c>
      <c r="F590">
        <v>0</v>
      </c>
      <c r="G590" s="2">
        <v>1</v>
      </c>
    </row>
    <row r="591" spans="4:7" x14ac:dyDescent="0.25">
      <c r="E591" t="s">
        <v>436</v>
      </c>
      <c r="F591">
        <v>0</v>
      </c>
      <c r="G591" s="2">
        <v>1</v>
      </c>
    </row>
    <row r="592" spans="4:7" x14ac:dyDescent="0.25">
      <c r="E592" t="s">
        <v>437</v>
      </c>
      <c r="F592">
        <v>1</v>
      </c>
      <c r="G592" s="2">
        <v>1</v>
      </c>
    </row>
    <row r="593" spans="5:7" x14ac:dyDescent="0.25">
      <c r="E593" t="s">
        <v>438</v>
      </c>
      <c r="F593">
        <v>0</v>
      </c>
      <c r="G593" s="2">
        <v>1</v>
      </c>
    </row>
    <row r="594" spans="5:7" x14ac:dyDescent="0.25">
      <c r="E594" t="s">
        <v>439</v>
      </c>
      <c r="F594">
        <v>0</v>
      </c>
      <c r="G594" s="2">
        <v>1</v>
      </c>
    </row>
    <row r="595" spans="5:7" x14ac:dyDescent="0.25">
      <c r="E595" t="s">
        <v>440</v>
      </c>
      <c r="F595">
        <v>0</v>
      </c>
      <c r="G595" s="2">
        <v>1</v>
      </c>
    </row>
    <row r="596" spans="5:7" x14ac:dyDescent="0.25">
      <c r="E596" t="s">
        <v>441</v>
      </c>
      <c r="F596">
        <v>1</v>
      </c>
      <c r="G596" s="2">
        <v>1</v>
      </c>
    </row>
    <row r="597" spans="5:7" x14ac:dyDescent="0.25">
      <c r="E597" t="s">
        <v>442</v>
      </c>
      <c r="F597">
        <v>0</v>
      </c>
      <c r="G597" s="2">
        <v>1</v>
      </c>
    </row>
    <row r="598" spans="5:7" x14ac:dyDescent="0.25">
      <c r="E598" t="s">
        <v>443</v>
      </c>
      <c r="F598">
        <v>1</v>
      </c>
      <c r="G598" s="2">
        <v>1</v>
      </c>
    </row>
    <row r="599" spans="5:7" x14ac:dyDescent="0.25">
      <c r="E599" t="s">
        <v>444</v>
      </c>
      <c r="F599">
        <v>1</v>
      </c>
      <c r="G599" s="2">
        <v>1</v>
      </c>
    </row>
    <row r="600" spans="5:7" x14ac:dyDescent="0.25">
      <c r="E600" t="s">
        <v>445</v>
      </c>
      <c r="F600">
        <v>0</v>
      </c>
      <c r="G600" s="2">
        <v>1</v>
      </c>
    </row>
    <row r="601" spans="5:7" x14ac:dyDescent="0.25">
      <c r="E601" t="s">
        <v>446</v>
      </c>
      <c r="F601">
        <v>0</v>
      </c>
      <c r="G601" s="2">
        <v>1</v>
      </c>
    </row>
    <row r="602" spans="5:7" x14ac:dyDescent="0.25">
      <c r="E602" t="s">
        <v>447</v>
      </c>
      <c r="F602">
        <v>0</v>
      </c>
      <c r="G602" s="2">
        <v>1</v>
      </c>
    </row>
    <row r="603" spans="5:7" x14ac:dyDescent="0.25">
      <c r="E603" t="s">
        <v>448</v>
      </c>
      <c r="F603">
        <v>0</v>
      </c>
      <c r="G603" s="2">
        <v>1</v>
      </c>
    </row>
    <row r="604" spans="5:7" x14ac:dyDescent="0.25">
      <c r="E604" t="s">
        <v>449</v>
      </c>
      <c r="F604">
        <v>0</v>
      </c>
      <c r="G604" s="2">
        <v>1</v>
      </c>
    </row>
    <row r="605" spans="5:7" x14ac:dyDescent="0.25">
      <c r="E605" t="s">
        <v>132</v>
      </c>
      <c r="F605">
        <v>0</v>
      </c>
      <c r="G605" s="2">
        <v>1</v>
      </c>
    </row>
    <row r="606" spans="5:7" x14ac:dyDescent="0.25">
      <c r="E606" t="s">
        <v>450</v>
      </c>
      <c r="F606">
        <v>0</v>
      </c>
      <c r="G606" s="2">
        <v>1</v>
      </c>
    </row>
    <row r="607" spans="5:7" x14ac:dyDescent="0.25">
      <c r="E607" t="s">
        <v>451</v>
      </c>
      <c r="F607">
        <v>1</v>
      </c>
      <c r="G607" s="2">
        <v>1</v>
      </c>
    </row>
    <row r="608" spans="5:7" x14ac:dyDescent="0.25">
      <c r="E608" t="s">
        <v>452</v>
      </c>
      <c r="F608">
        <v>0</v>
      </c>
      <c r="G608" s="2">
        <v>1</v>
      </c>
    </row>
    <row r="609" spans="5:7" x14ac:dyDescent="0.25">
      <c r="E609" t="s">
        <v>453</v>
      </c>
      <c r="F609">
        <v>0</v>
      </c>
      <c r="G609" s="2">
        <v>1</v>
      </c>
    </row>
    <row r="610" spans="5:7" x14ac:dyDescent="0.25">
      <c r="E610" t="s">
        <v>326</v>
      </c>
      <c r="F610">
        <v>0</v>
      </c>
      <c r="G610" s="2">
        <v>1</v>
      </c>
    </row>
    <row r="611" spans="5:7" x14ac:dyDescent="0.25">
      <c r="E611" t="s">
        <v>454</v>
      </c>
      <c r="F611">
        <v>0</v>
      </c>
      <c r="G611" s="2">
        <v>1</v>
      </c>
    </row>
    <row r="612" spans="5:7" x14ac:dyDescent="0.25">
      <c r="E612" t="s">
        <v>455</v>
      </c>
      <c r="F612">
        <v>0</v>
      </c>
      <c r="G612" s="2">
        <v>1</v>
      </c>
    </row>
    <row r="613" spans="5:7" x14ac:dyDescent="0.25">
      <c r="E613" t="s">
        <v>456</v>
      </c>
      <c r="F613">
        <v>1</v>
      </c>
      <c r="G613" s="2">
        <v>1</v>
      </c>
    </row>
    <row r="614" spans="5:7" x14ac:dyDescent="0.25">
      <c r="E614" t="s">
        <v>457</v>
      </c>
      <c r="F614">
        <v>0</v>
      </c>
      <c r="G614" s="2">
        <v>1</v>
      </c>
    </row>
    <row r="615" spans="5:7" x14ac:dyDescent="0.25">
      <c r="E615" t="s">
        <v>458</v>
      </c>
      <c r="F615">
        <v>0</v>
      </c>
      <c r="G615" s="2">
        <v>1</v>
      </c>
    </row>
    <row r="616" spans="5:7" x14ac:dyDescent="0.25">
      <c r="E616" t="s">
        <v>459</v>
      </c>
      <c r="F616">
        <v>0</v>
      </c>
      <c r="G616" s="2">
        <v>1</v>
      </c>
    </row>
    <row r="617" spans="5:7" x14ac:dyDescent="0.25">
      <c r="E617" t="s">
        <v>460</v>
      </c>
      <c r="F617">
        <v>0</v>
      </c>
      <c r="G617" s="2">
        <v>1</v>
      </c>
    </row>
    <row r="618" spans="5:7" x14ac:dyDescent="0.25">
      <c r="E618" t="s">
        <v>461</v>
      </c>
      <c r="F618">
        <v>0</v>
      </c>
      <c r="G618" s="2">
        <v>1</v>
      </c>
    </row>
    <row r="619" spans="5:7" x14ac:dyDescent="0.25">
      <c r="E619" t="s">
        <v>462</v>
      </c>
      <c r="F619">
        <v>0</v>
      </c>
      <c r="G619" s="2">
        <v>1</v>
      </c>
    </row>
    <row r="620" spans="5:7" x14ac:dyDescent="0.25">
      <c r="E620" t="s">
        <v>463</v>
      </c>
      <c r="F620">
        <v>0</v>
      </c>
      <c r="G620" s="2">
        <v>1</v>
      </c>
    </row>
    <row r="621" spans="5:7" x14ac:dyDescent="0.25">
      <c r="E621" t="s">
        <v>464</v>
      </c>
      <c r="F621">
        <v>0</v>
      </c>
      <c r="G621" s="2">
        <v>1</v>
      </c>
    </row>
    <row r="622" spans="5:7" x14ac:dyDescent="0.25">
      <c r="E622" t="s">
        <v>465</v>
      </c>
      <c r="F622">
        <v>0</v>
      </c>
      <c r="G622" s="2">
        <v>1</v>
      </c>
    </row>
    <row r="623" spans="5:7" x14ac:dyDescent="0.25">
      <c r="E623" t="s">
        <v>466</v>
      </c>
      <c r="F623">
        <v>0</v>
      </c>
      <c r="G623" s="2">
        <v>1</v>
      </c>
    </row>
    <row r="624" spans="5:7" x14ac:dyDescent="0.25">
      <c r="E624" t="s">
        <v>467</v>
      </c>
      <c r="F624">
        <v>0</v>
      </c>
      <c r="G624" s="2">
        <v>1</v>
      </c>
    </row>
    <row r="625" spans="4:7" x14ac:dyDescent="0.25">
      <c r="E625" t="s">
        <v>468</v>
      </c>
      <c r="F625">
        <v>0</v>
      </c>
      <c r="G625" s="2">
        <v>1</v>
      </c>
    </row>
    <row r="626" spans="4:7" x14ac:dyDescent="0.25">
      <c r="E626" t="s">
        <v>469</v>
      </c>
      <c r="F626">
        <v>0</v>
      </c>
      <c r="G626" s="2">
        <v>1</v>
      </c>
    </row>
    <row r="627" spans="4:7" x14ac:dyDescent="0.25">
      <c r="E627" t="s">
        <v>470</v>
      </c>
      <c r="F627">
        <v>0</v>
      </c>
      <c r="G627" s="2">
        <v>1</v>
      </c>
    </row>
    <row r="628" spans="4:7" x14ac:dyDescent="0.25">
      <c r="E628" t="s">
        <v>471</v>
      </c>
      <c r="F628">
        <v>1</v>
      </c>
      <c r="G628" s="2">
        <v>1</v>
      </c>
    </row>
    <row r="629" spans="4:7" x14ac:dyDescent="0.25">
      <c r="E629" t="s">
        <v>472</v>
      </c>
      <c r="F629">
        <v>0</v>
      </c>
      <c r="G629" s="2">
        <v>1</v>
      </c>
    </row>
    <row r="630" spans="4:7" x14ac:dyDescent="0.25">
      <c r="E630" t="s">
        <v>473</v>
      </c>
      <c r="F630">
        <v>0</v>
      </c>
      <c r="G630" s="2">
        <v>1</v>
      </c>
    </row>
    <row r="631" spans="4:7" x14ac:dyDescent="0.25">
      <c r="E631" t="s">
        <v>474</v>
      </c>
      <c r="F631">
        <v>0</v>
      </c>
      <c r="G631" s="2">
        <v>1</v>
      </c>
    </row>
    <row r="632" spans="4:7" x14ac:dyDescent="0.25">
      <c r="E632" t="s">
        <v>475</v>
      </c>
      <c r="F632">
        <v>1</v>
      </c>
      <c r="G632" s="2">
        <v>1</v>
      </c>
    </row>
    <row r="633" spans="4:7" x14ac:dyDescent="0.25">
      <c r="D633" t="s">
        <v>478</v>
      </c>
      <c r="E633" t="s">
        <v>427</v>
      </c>
      <c r="F633">
        <v>0</v>
      </c>
      <c r="G633" s="2">
        <v>1</v>
      </c>
    </row>
    <row r="634" spans="4:7" x14ac:dyDescent="0.25">
      <c r="E634" t="s">
        <v>438</v>
      </c>
      <c r="F634">
        <v>0</v>
      </c>
      <c r="G634" s="2">
        <v>1</v>
      </c>
    </row>
    <row r="635" spans="4:7" x14ac:dyDescent="0.25">
      <c r="E635" t="s">
        <v>450</v>
      </c>
      <c r="F635">
        <v>0</v>
      </c>
      <c r="G635" s="2">
        <v>1</v>
      </c>
    </row>
    <row r="636" spans="4:7" x14ac:dyDescent="0.25">
      <c r="D636" t="s">
        <v>479</v>
      </c>
      <c r="E636" t="s">
        <v>423</v>
      </c>
      <c r="F636">
        <v>0</v>
      </c>
      <c r="G636" s="2">
        <v>1</v>
      </c>
    </row>
    <row r="637" spans="4:7" x14ac:dyDescent="0.25">
      <c r="E637" t="s">
        <v>424</v>
      </c>
      <c r="F637">
        <v>0</v>
      </c>
      <c r="G637" s="2">
        <v>1</v>
      </c>
    </row>
    <row r="638" spans="4:7" x14ac:dyDescent="0.25">
      <c r="E638" t="s">
        <v>574</v>
      </c>
      <c r="F638">
        <v>0</v>
      </c>
      <c r="G638" s="2">
        <v>1</v>
      </c>
    </row>
    <row r="639" spans="4:7" x14ac:dyDescent="0.25">
      <c r="E639" t="s">
        <v>301</v>
      </c>
      <c r="F639">
        <v>0</v>
      </c>
      <c r="G639" s="2">
        <v>1</v>
      </c>
    </row>
    <row r="640" spans="4:7" x14ac:dyDescent="0.25">
      <c r="E640" t="s">
        <v>575</v>
      </c>
      <c r="F640">
        <v>0</v>
      </c>
      <c r="G640" s="2">
        <v>1</v>
      </c>
    </row>
    <row r="641" spans="5:7" x14ac:dyDescent="0.25">
      <c r="E641" t="s">
        <v>427</v>
      </c>
      <c r="F641">
        <v>0</v>
      </c>
      <c r="G641" s="2">
        <v>1</v>
      </c>
    </row>
    <row r="642" spans="5:7" x14ac:dyDescent="0.25">
      <c r="E642" t="s">
        <v>576</v>
      </c>
      <c r="F642">
        <v>0</v>
      </c>
      <c r="G642" s="2">
        <v>1</v>
      </c>
    </row>
    <row r="643" spans="5:7" x14ac:dyDescent="0.25">
      <c r="E643" t="s">
        <v>577</v>
      </c>
      <c r="F643">
        <v>0</v>
      </c>
      <c r="G643" s="2">
        <v>1</v>
      </c>
    </row>
    <row r="644" spans="5:7" x14ac:dyDescent="0.25">
      <c r="E644" t="s">
        <v>578</v>
      </c>
      <c r="F644">
        <v>0</v>
      </c>
      <c r="G644" s="2">
        <v>1</v>
      </c>
    </row>
    <row r="645" spans="5:7" x14ac:dyDescent="0.25">
      <c r="E645" t="s">
        <v>432</v>
      </c>
      <c r="F645">
        <v>1</v>
      </c>
      <c r="G645" s="2">
        <v>1</v>
      </c>
    </row>
    <row r="646" spans="5:7" x14ac:dyDescent="0.25">
      <c r="E646" t="s">
        <v>433</v>
      </c>
      <c r="F646">
        <v>1</v>
      </c>
      <c r="G646" s="2">
        <v>1</v>
      </c>
    </row>
    <row r="647" spans="5:7" x14ac:dyDescent="0.25">
      <c r="E647" t="s">
        <v>435</v>
      </c>
      <c r="F647">
        <v>0</v>
      </c>
      <c r="G647" s="2">
        <v>1</v>
      </c>
    </row>
    <row r="648" spans="5:7" x14ac:dyDescent="0.25">
      <c r="E648" t="s">
        <v>438</v>
      </c>
      <c r="F648">
        <v>0</v>
      </c>
      <c r="G648" s="2">
        <v>1</v>
      </c>
    </row>
    <row r="649" spans="5:7" x14ac:dyDescent="0.25">
      <c r="E649" t="s">
        <v>439</v>
      </c>
      <c r="F649">
        <v>0</v>
      </c>
      <c r="G649" s="2">
        <v>1</v>
      </c>
    </row>
    <row r="650" spans="5:7" x14ac:dyDescent="0.25">
      <c r="E650" t="s">
        <v>267</v>
      </c>
      <c r="F650">
        <v>0</v>
      </c>
      <c r="G650" s="2">
        <v>1</v>
      </c>
    </row>
    <row r="651" spans="5:7" x14ac:dyDescent="0.25">
      <c r="E651" t="s">
        <v>445</v>
      </c>
      <c r="F651">
        <v>0</v>
      </c>
      <c r="G651" s="2">
        <v>1</v>
      </c>
    </row>
    <row r="652" spans="5:7" x14ac:dyDescent="0.25">
      <c r="E652" t="s">
        <v>446</v>
      </c>
      <c r="F652">
        <v>0</v>
      </c>
      <c r="G652" s="2">
        <v>1</v>
      </c>
    </row>
    <row r="653" spans="5:7" x14ac:dyDescent="0.25">
      <c r="E653" t="s">
        <v>450</v>
      </c>
      <c r="F653">
        <v>0</v>
      </c>
      <c r="G653" s="2">
        <v>1</v>
      </c>
    </row>
    <row r="654" spans="5:7" x14ac:dyDescent="0.25">
      <c r="E654" t="s">
        <v>579</v>
      </c>
      <c r="F654">
        <v>0</v>
      </c>
      <c r="G654" s="2">
        <v>1</v>
      </c>
    </row>
    <row r="655" spans="5:7" x14ac:dyDescent="0.25">
      <c r="E655" t="s">
        <v>326</v>
      </c>
      <c r="F655">
        <v>0</v>
      </c>
      <c r="G655" s="2">
        <v>1</v>
      </c>
    </row>
    <row r="656" spans="5:7" x14ac:dyDescent="0.25">
      <c r="E656" t="s">
        <v>580</v>
      </c>
      <c r="F656">
        <v>0</v>
      </c>
      <c r="G656" s="2">
        <v>1</v>
      </c>
    </row>
    <row r="657" spans="1:7" x14ac:dyDescent="0.25">
      <c r="E657" t="s">
        <v>581</v>
      </c>
      <c r="F657">
        <v>0</v>
      </c>
      <c r="G657" s="2">
        <v>1</v>
      </c>
    </row>
    <row r="658" spans="1:7" x14ac:dyDescent="0.25">
      <c r="E658" t="s">
        <v>582</v>
      </c>
      <c r="F658">
        <v>0</v>
      </c>
      <c r="G658" s="2">
        <v>1</v>
      </c>
    </row>
    <row r="659" spans="1:7" x14ac:dyDescent="0.25">
      <c r="E659" t="s">
        <v>583</v>
      </c>
      <c r="F659">
        <v>0</v>
      </c>
      <c r="G659" s="2">
        <v>1</v>
      </c>
    </row>
    <row r="660" spans="1:7" x14ac:dyDescent="0.25">
      <c r="E660" t="s">
        <v>584</v>
      </c>
      <c r="F660">
        <v>0</v>
      </c>
      <c r="G660" s="2">
        <v>1</v>
      </c>
    </row>
    <row r="661" spans="1:7" x14ac:dyDescent="0.25">
      <c r="E661" t="s">
        <v>458</v>
      </c>
      <c r="F661">
        <v>0</v>
      </c>
      <c r="G661" s="2">
        <v>1</v>
      </c>
    </row>
    <row r="662" spans="1:7" x14ac:dyDescent="0.25">
      <c r="E662" t="s">
        <v>462</v>
      </c>
      <c r="F662">
        <v>0</v>
      </c>
      <c r="G662" s="2">
        <v>1</v>
      </c>
    </row>
    <row r="663" spans="1:7" x14ac:dyDescent="0.25">
      <c r="E663" t="s">
        <v>585</v>
      </c>
      <c r="F663">
        <v>0</v>
      </c>
      <c r="G663" s="2">
        <v>1</v>
      </c>
    </row>
    <row r="664" spans="1:7" x14ac:dyDescent="0.25">
      <c r="E664" t="s">
        <v>464</v>
      </c>
      <c r="F664">
        <v>0</v>
      </c>
      <c r="G664" s="2">
        <v>1</v>
      </c>
    </row>
    <row r="665" spans="1:7" x14ac:dyDescent="0.25">
      <c r="E665" t="s">
        <v>586</v>
      </c>
      <c r="F665">
        <v>0</v>
      </c>
      <c r="G665" s="2">
        <v>1</v>
      </c>
    </row>
    <row r="666" spans="1:7" x14ac:dyDescent="0.25">
      <c r="E666" t="s">
        <v>471</v>
      </c>
      <c r="F666">
        <v>0</v>
      </c>
      <c r="G666" s="2">
        <v>1</v>
      </c>
    </row>
    <row r="667" spans="1:7" x14ac:dyDescent="0.25">
      <c r="E667" t="s">
        <v>587</v>
      </c>
      <c r="F667">
        <v>0</v>
      </c>
      <c r="G667" s="2">
        <v>1</v>
      </c>
    </row>
    <row r="668" spans="1:7" x14ac:dyDescent="0.25">
      <c r="E668" t="s">
        <v>588</v>
      </c>
      <c r="F668">
        <v>0</v>
      </c>
      <c r="G668" s="2">
        <v>1</v>
      </c>
    </row>
    <row r="669" spans="1:7" x14ac:dyDescent="0.25">
      <c r="E669" t="s">
        <v>473</v>
      </c>
      <c r="F669">
        <v>0</v>
      </c>
      <c r="G669" s="2">
        <v>1</v>
      </c>
    </row>
    <row r="670" spans="1:7" x14ac:dyDescent="0.25">
      <c r="B670" t="s">
        <v>476</v>
      </c>
      <c r="G670" s="2">
        <v>102</v>
      </c>
    </row>
    <row r="671" spans="1:7" x14ac:dyDescent="0.25">
      <c r="A671" t="s">
        <v>97</v>
      </c>
      <c r="G671" s="2">
        <v>659</v>
      </c>
    </row>
    <row r="672" spans="1:7" x14ac:dyDescent="0.25">
      <c r="A672" t="s">
        <v>7</v>
      </c>
      <c r="G672" s="2">
        <v>659</v>
      </c>
    </row>
  </sheetData>
  <printOptions horizontalCentered="1"/>
  <pageMargins left="0.25" right="0.25" top="0.75" bottom="0.75" header="0.3" footer="0.3"/>
  <pageSetup orientation="landscape" horizontalDpi="4294967293" verticalDpi="4294967293" r:id="rId2"/>
  <headerFooter>
    <oddHeader>&amp;C&amp;A</oddHeader>
    <oddFooter>&amp;L
Date printed: &amp;D&amp;C&amp;G
Page &amp;P of &amp;N</oddFooter>
  </headerFooter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10"/>
  <sheetViews>
    <sheetView workbookViewId="0">
      <selection activeCell="B12" sqref="B12"/>
    </sheetView>
  </sheetViews>
  <sheetFormatPr defaultRowHeight="15" x14ac:dyDescent="0.25"/>
  <cols>
    <col min="1" max="1" width="12.42578125" customWidth="1"/>
    <col min="2" max="2" width="101.85546875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3</v>
      </c>
      <c r="B2" t="str">
        <f ca="1">LEFT(CELL("filename",B6),FIND("[",CELL("filename",B6),1)-1)</f>
        <v>C:\Users\ronbbla\Downloads\Updated for Excel 2016\Work\</v>
      </c>
    </row>
    <row r="3" spans="1:2" x14ac:dyDescent="0.25">
      <c r="A3" t="s">
        <v>2</v>
      </c>
      <c r="B3" t="s">
        <v>5</v>
      </c>
    </row>
    <row r="4" spans="1:2" x14ac:dyDescent="0.25">
      <c r="A4" t="s">
        <v>4</v>
      </c>
      <c r="B4" t="s">
        <v>6</v>
      </c>
    </row>
    <row r="6" spans="1:2" x14ac:dyDescent="0.25">
      <c r="B6" t="s">
        <v>36</v>
      </c>
    </row>
    <row r="7" spans="1:2" x14ac:dyDescent="0.25">
      <c r="B7" t="s">
        <v>37</v>
      </c>
    </row>
    <row r="8" spans="1:2" x14ac:dyDescent="0.25">
      <c r="B8" t="s">
        <v>39</v>
      </c>
    </row>
    <row r="9" spans="1:2" x14ac:dyDescent="0.25">
      <c r="B9" t="s">
        <v>40</v>
      </c>
    </row>
    <row r="10" spans="1:2" x14ac:dyDescent="0.25">
      <c r="B10" t="s">
        <v>38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12"/>
  <sheetViews>
    <sheetView workbookViewId="0"/>
  </sheetViews>
  <sheetFormatPr defaultRowHeight="15" x14ac:dyDescent="0.25"/>
  <cols>
    <col min="1" max="1" width="26.7109375" bestFit="1" customWidth="1"/>
    <col min="2" max="2" width="19" customWidth="1"/>
    <col min="3" max="3" width="12.85546875" bestFit="1" customWidth="1"/>
    <col min="4" max="9" width="11.7109375" customWidth="1"/>
  </cols>
  <sheetData>
    <row r="1" spans="1:20" x14ac:dyDescent="0.25">
      <c r="A1" s="1" t="s">
        <v>23</v>
      </c>
      <c r="D1" s="1" t="s">
        <v>11</v>
      </c>
      <c r="S1" s="5">
        <f>COUNTA(2:2)</f>
        <v>9</v>
      </c>
      <c r="T1" s="5">
        <f>COUNTA(H:H)</f>
        <v>11</v>
      </c>
    </row>
    <row r="2" spans="1:20" ht="29.25" customHeight="1" x14ac:dyDescent="0.25">
      <c r="A2" s="1" t="s">
        <v>12</v>
      </c>
      <c r="B2" s="1" t="s">
        <v>13</v>
      </c>
      <c r="C2" s="1" t="s">
        <v>15</v>
      </c>
      <c r="D2" t="s">
        <v>99</v>
      </c>
      <c r="E2" t="s">
        <v>8</v>
      </c>
      <c r="F2" t="s">
        <v>477</v>
      </c>
      <c r="G2" t="s">
        <v>478</v>
      </c>
      <c r="H2" t="s">
        <v>479</v>
      </c>
      <c r="I2" s="3" t="s">
        <v>7</v>
      </c>
    </row>
    <row r="3" spans="1:20" x14ac:dyDescent="0.25">
      <c r="A3" t="s">
        <v>88</v>
      </c>
      <c r="B3" t="s">
        <v>89</v>
      </c>
      <c r="D3" s="2">
        <v>0</v>
      </c>
      <c r="E3" s="2">
        <v>0</v>
      </c>
      <c r="F3" s="2"/>
      <c r="G3" s="2"/>
      <c r="H3" s="2">
        <v>0</v>
      </c>
      <c r="I3" s="2">
        <v>0</v>
      </c>
    </row>
    <row r="4" spans="1:20" x14ac:dyDescent="0.25">
      <c r="B4" t="s">
        <v>90</v>
      </c>
      <c r="D4" s="2">
        <v>1</v>
      </c>
      <c r="E4" s="2">
        <v>22</v>
      </c>
      <c r="F4" s="2">
        <v>0</v>
      </c>
      <c r="G4" s="2"/>
      <c r="H4" s="2">
        <v>24</v>
      </c>
      <c r="I4" s="2">
        <v>47</v>
      </c>
    </row>
    <row r="5" spans="1:20" x14ac:dyDescent="0.25">
      <c r="B5" t="s">
        <v>91</v>
      </c>
      <c r="D5" s="2">
        <v>0</v>
      </c>
      <c r="E5" s="2">
        <v>25</v>
      </c>
      <c r="F5" s="2"/>
      <c r="G5" s="2">
        <v>0</v>
      </c>
      <c r="H5" s="2">
        <v>14</v>
      </c>
      <c r="I5" s="2">
        <v>39</v>
      </c>
    </row>
    <row r="6" spans="1:20" x14ac:dyDescent="0.25">
      <c r="B6" t="s">
        <v>92</v>
      </c>
      <c r="D6" s="2">
        <v>0</v>
      </c>
      <c r="E6" s="2">
        <v>18</v>
      </c>
      <c r="F6" s="2"/>
      <c r="G6" s="2"/>
      <c r="H6" s="2">
        <v>12</v>
      </c>
      <c r="I6" s="2">
        <v>30</v>
      </c>
    </row>
    <row r="7" spans="1:20" x14ac:dyDescent="0.25">
      <c r="B7" t="s">
        <v>93</v>
      </c>
      <c r="D7" s="2">
        <v>2</v>
      </c>
      <c r="E7" s="2">
        <v>23</v>
      </c>
      <c r="F7" s="2"/>
      <c r="G7" s="2"/>
      <c r="H7" s="2">
        <v>14</v>
      </c>
      <c r="I7" s="2">
        <v>39</v>
      </c>
    </row>
    <row r="8" spans="1:20" x14ac:dyDescent="0.25">
      <c r="B8" t="s">
        <v>94</v>
      </c>
      <c r="D8" s="2">
        <v>1</v>
      </c>
      <c r="E8" s="2">
        <v>29</v>
      </c>
      <c r="F8" s="2"/>
      <c r="G8" s="2"/>
      <c r="H8" s="2">
        <v>9</v>
      </c>
      <c r="I8" s="2">
        <v>39</v>
      </c>
    </row>
    <row r="9" spans="1:20" x14ac:dyDescent="0.25">
      <c r="B9" t="s">
        <v>95</v>
      </c>
      <c r="D9" s="2">
        <v>0</v>
      </c>
      <c r="E9" s="2">
        <v>12</v>
      </c>
      <c r="F9" s="2">
        <v>0</v>
      </c>
      <c r="G9" s="2"/>
      <c r="H9" s="2">
        <v>10</v>
      </c>
      <c r="I9" s="2">
        <v>22</v>
      </c>
    </row>
    <row r="10" spans="1:20" x14ac:dyDescent="0.25">
      <c r="B10" t="s">
        <v>96</v>
      </c>
      <c r="D10" s="2">
        <v>0</v>
      </c>
      <c r="E10" s="2">
        <v>31</v>
      </c>
      <c r="F10" s="2"/>
      <c r="G10" s="2">
        <v>0</v>
      </c>
      <c r="H10" s="2">
        <v>21</v>
      </c>
      <c r="I10" s="2">
        <v>52</v>
      </c>
    </row>
    <row r="11" spans="1:20" x14ac:dyDescent="0.25">
      <c r="A11" t="s">
        <v>97</v>
      </c>
      <c r="D11" s="2">
        <v>4</v>
      </c>
      <c r="E11" s="2">
        <v>160</v>
      </c>
      <c r="F11" s="2">
        <v>0</v>
      </c>
      <c r="G11" s="2">
        <v>0</v>
      </c>
      <c r="H11" s="2">
        <v>104</v>
      </c>
      <c r="I11" s="2">
        <v>268</v>
      </c>
    </row>
    <row r="12" spans="1:20" x14ac:dyDescent="0.25">
      <c r="A12" t="s">
        <v>7</v>
      </c>
      <c r="D12" s="2">
        <v>4</v>
      </c>
      <c r="E12" s="2">
        <v>160</v>
      </c>
      <c r="F12" s="2">
        <v>0</v>
      </c>
      <c r="G12" s="2">
        <v>0</v>
      </c>
      <c r="H12" s="2">
        <v>104</v>
      </c>
      <c r="I12" s="2">
        <v>268</v>
      </c>
    </row>
  </sheetData>
  <printOptions horizontalCentered="1"/>
  <pageMargins left="0.25" right="0.25" top="0.75" bottom="0.75" header="0.3" footer="0.3"/>
  <pageSetup orientation="portrait" horizontalDpi="4294967293" verticalDpi="4294967293" r:id="rId2"/>
  <headerFooter>
    <oddHeader>&amp;C&amp;A</oddHeader>
    <oddFooter>&amp;L
Printed: &amp;D&amp;C&amp;G
Page &amp;P of &amp;N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I15"/>
  <sheetViews>
    <sheetView workbookViewId="0">
      <pane xSplit="3" topLeftCell="D1" activePane="topRight" state="frozen"/>
      <selection pane="topRight" activeCell="C5" sqref="C5"/>
    </sheetView>
  </sheetViews>
  <sheetFormatPr defaultRowHeight="15" x14ac:dyDescent="0.25"/>
  <cols>
    <col min="1" max="1" width="26.7109375" bestFit="1" customWidth="1"/>
    <col min="2" max="2" width="20.85546875" bestFit="1" customWidth="1"/>
    <col min="3" max="3" width="7.140625" bestFit="1" customWidth="1"/>
    <col min="4" max="6" width="7.5703125" customWidth="1"/>
    <col min="7" max="7" width="7.7109375" customWidth="1"/>
    <col min="8" max="8" width="7.5703125" customWidth="1"/>
    <col min="9" max="9" width="8.5703125" bestFit="1" customWidth="1"/>
    <col min="10" max="10" width="6.7109375" customWidth="1"/>
    <col min="11" max="11" width="7.7109375" customWidth="1"/>
    <col min="12" max="12" width="6.7109375" customWidth="1"/>
    <col min="13" max="13" width="7.7109375" customWidth="1"/>
    <col min="14" max="14" width="6.7109375" customWidth="1"/>
    <col min="15" max="15" width="8.5703125" bestFit="1" customWidth="1"/>
    <col min="16" max="16" width="6.7109375" customWidth="1"/>
    <col min="17" max="17" width="7.7109375" customWidth="1"/>
    <col min="18" max="18" width="6.7109375" customWidth="1"/>
    <col min="19" max="19" width="8.5703125" bestFit="1" customWidth="1"/>
    <col min="20" max="20" width="6.7109375" customWidth="1"/>
    <col min="21" max="21" width="7.7109375" customWidth="1"/>
    <col min="22" max="22" width="6.7109375" customWidth="1"/>
    <col min="23" max="23" width="7.7109375" customWidth="1"/>
    <col min="24" max="24" width="6.7109375" customWidth="1"/>
    <col min="25" max="25" width="7.7109375" customWidth="1"/>
    <col min="26" max="26" width="6.7109375" customWidth="1"/>
    <col min="27" max="27" width="7.7109375" customWidth="1"/>
  </cols>
  <sheetData>
    <row r="1" spans="1:35" x14ac:dyDescent="0.25">
      <c r="A1" s="1" t="s">
        <v>11</v>
      </c>
      <c r="B1" t="s" vm="1">
        <v>21</v>
      </c>
      <c r="AH1" s="5">
        <f>COUNTA(4:4)</f>
        <v>27</v>
      </c>
      <c r="AI1" s="5">
        <f>COUNTA(C:C)+4</f>
        <v>16</v>
      </c>
    </row>
    <row r="2" spans="1:35" x14ac:dyDescent="0.25">
      <c r="A2" s="1" t="s">
        <v>17</v>
      </c>
      <c r="B2" t="s" vm="2">
        <v>21</v>
      </c>
    </row>
    <row r="4" spans="1:35" x14ac:dyDescent="0.25">
      <c r="A4" s="1" t="s">
        <v>9</v>
      </c>
      <c r="B4" s="1" t="s">
        <v>10</v>
      </c>
      <c r="C4" t="s">
        <v>77</v>
      </c>
      <c r="D4" t="s">
        <v>53</v>
      </c>
      <c r="E4" t="s">
        <v>54</v>
      </c>
      <c r="F4" t="s">
        <v>55</v>
      </c>
      <c r="G4" t="s">
        <v>56</v>
      </c>
      <c r="H4" t="s">
        <v>57</v>
      </c>
      <c r="I4" t="s">
        <v>58</v>
      </c>
      <c r="J4" s="15" t="s">
        <v>59</v>
      </c>
      <c r="K4" s="15" t="s">
        <v>60</v>
      </c>
      <c r="L4" s="15" t="s">
        <v>61</v>
      </c>
      <c r="M4" s="15" t="s">
        <v>62</v>
      </c>
      <c r="N4" s="15" t="s">
        <v>63</v>
      </c>
      <c r="O4" s="15" t="s">
        <v>64</v>
      </c>
      <c r="P4" s="15" t="s">
        <v>65</v>
      </c>
      <c r="Q4" s="15" t="s">
        <v>66</v>
      </c>
      <c r="R4" s="15" t="s">
        <v>67</v>
      </c>
      <c r="S4" s="15" t="s">
        <v>68</v>
      </c>
      <c r="T4" s="15" t="s">
        <v>69</v>
      </c>
      <c r="U4" s="15" t="s">
        <v>70</v>
      </c>
      <c r="V4" s="15" t="s">
        <v>71</v>
      </c>
      <c r="W4" s="15" t="s">
        <v>72</v>
      </c>
      <c r="X4" s="15" t="s">
        <v>73</v>
      </c>
      <c r="Y4" s="15" t="s">
        <v>74</v>
      </c>
      <c r="Z4" s="15" t="s">
        <v>75</v>
      </c>
      <c r="AA4" s="15" t="s">
        <v>76</v>
      </c>
    </row>
    <row r="5" spans="1:35" x14ac:dyDescent="0.25">
      <c r="A5" t="s">
        <v>88</v>
      </c>
      <c r="B5" t="s">
        <v>89</v>
      </c>
      <c r="C5" s="7">
        <v>101</v>
      </c>
      <c r="D5" s="7">
        <v>0</v>
      </c>
      <c r="E5" s="10">
        <v>0</v>
      </c>
      <c r="F5" s="7">
        <v>0</v>
      </c>
      <c r="G5" s="10">
        <v>0</v>
      </c>
      <c r="H5" s="7">
        <v>0</v>
      </c>
      <c r="I5" s="10">
        <v>0</v>
      </c>
      <c r="J5" s="7">
        <v>0</v>
      </c>
      <c r="K5" s="10">
        <v>0</v>
      </c>
      <c r="L5" s="7">
        <v>0</v>
      </c>
      <c r="M5" s="10">
        <v>0</v>
      </c>
      <c r="N5" s="7">
        <v>0</v>
      </c>
      <c r="O5" s="10">
        <v>0</v>
      </c>
      <c r="P5" s="7">
        <v>0</v>
      </c>
      <c r="Q5" s="10">
        <v>0</v>
      </c>
      <c r="R5" s="7">
        <v>0</v>
      </c>
      <c r="S5" s="10">
        <v>0</v>
      </c>
      <c r="T5" s="7">
        <v>0</v>
      </c>
      <c r="U5" s="10">
        <v>0</v>
      </c>
      <c r="V5" s="7">
        <v>0</v>
      </c>
      <c r="W5" s="10">
        <v>0</v>
      </c>
      <c r="X5" s="7">
        <v>0</v>
      </c>
      <c r="Y5" s="10">
        <v>0</v>
      </c>
      <c r="Z5" s="7">
        <v>0</v>
      </c>
      <c r="AA5" s="10">
        <v>0</v>
      </c>
    </row>
    <row r="6" spans="1:35" x14ac:dyDescent="0.25">
      <c r="B6" t="s">
        <v>98</v>
      </c>
      <c r="C6" s="7">
        <v>54</v>
      </c>
      <c r="D6" s="7">
        <v>0</v>
      </c>
      <c r="E6" s="10">
        <v>0</v>
      </c>
      <c r="F6" s="7">
        <v>0</v>
      </c>
      <c r="G6" s="10">
        <v>0</v>
      </c>
      <c r="H6" s="7">
        <v>0</v>
      </c>
      <c r="I6" s="10">
        <v>0</v>
      </c>
      <c r="J6" s="7">
        <v>0</v>
      </c>
      <c r="K6" s="10">
        <v>0</v>
      </c>
      <c r="L6" s="7">
        <v>0</v>
      </c>
      <c r="M6" s="10">
        <v>0</v>
      </c>
      <c r="N6" s="7">
        <v>0</v>
      </c>
      <c r="O6" s="10">
        <v>0</v>
      </c>
      <c r="P6" s="7">
        <v>0</v>
      </c>
      <c r="Q6" s="10">
        <v>0</v>
      </c>
      <c r="R6" s="7">
        <v>0</v>
      </c>
      <c r="S6" s="10">
        <v>0</v>
      </c>
      <c r="T6" s="7">
        <v>0</v>
      </c>
      <c r="U6" s="10">
        <v>0</v>
      </c>
      <c r="V6" s="7">
        <v>0</v>
      </c>
      <c r="W6" s="10">
        <v>0</v>
      </c>
      <c r="X6" s="7">
        <v>0</v>
      </c>
      <c r="Y6" s="10">
        <v>0</v>
      </c>
      <c r="Z6" s="7">
        <v>0</v>
      </c>
      <c r="AA6" s="10">
        <v>0</v>
      </c>
    </row>
    <row r="7" spans="1:35" x14ac:dyDescent="0.25">
      <c r="B7" t="s">
        <v>90</v>
      </c>
      <c r="C7" s="7">
        <v>72</v>
      </c>
      <c r="D7" s="7">
        <v>0</v>
      </c>
      <c r="E7" s="10">
        <v>0</v>
      </c>
      <c r="F7" s="7">
        <v>27</v>
      </c>
      <c r="G7" s="10">
        <v>0.375</v>
      </c>
      <c r="H7" s="7">
        <v>32</v>
      </c>
      <c r="I7" s="10">
        <v>0.44444444444444442</v>
      </c>
      <c r="J7" s="7">
        <v>26</v>
      </c>
      <c r="K7" s="10">
        <v>0.3611111111111111</v>
      </c>
      <c r="L7" s="7">
        <v>0</v>
      </c>
      <c r="M7" s="10">
        <v>0</v>
      </c>
      <c r="N7" s="7">
        <v>28</v>
      </c>
      <c r="O7" s="10">
        <v>0.3888888888888889</v>
      </c>
      <c r="P7" s="7">
        <v>24</v>
      </c>
      <c r="Q7" s="10">
        <v>0.33333333333333331</v>
      </c>
      <c r="R7" s="7">
        <v>18</v>
      </c>
      <c r="S7" s="10">
        <v>0.25</v>
      </c>
      <c r="T7" s="7">
        <v>0</v>
      </c>
      <c r="U7" s="10">
        <v>0</v>
      </c>
      <c r="V7" s="7">
        <v>21</v>
      </c>
      <c r="W7" s="10">
        <v>0.29166666666666669</v>
      </c>
      <c r="X7" s="7">
        <v>14</v>
      </c>
      <c r="Y7" s="10">
        <v>0.19444444444444445</v>
      </c>
      <c r="Z7" s="7">
        <v>1</v>
      </c>
      <c r="AA7" s="10">
        <v>1.3888888888888888E-2</v>
      </c>
    </row>
    <row r="8" spans="1:35" x14ac:dyDescent="0.25">
      <c r="B8" t="s">
        <v>91</v>
      </c>
      <c r="C8" s="7">
        <v>111</v>
      </c>
      <c r="D8" s="7">
        <v>0</v>
      </c>
      <c r="E8" s="10">
        <v>0</v>
      </c>
      <c r="F8" s="7">
        <v>0</v>
      </c>
      <c r="G8" s="10">
        <v>0</v>
      </c>
      <c r="H8" s="7">
        <v>0</v>
      </c>
      <c r="I8" s="10">
        <v>0</v>
      </c>
      <c r="J8" s="7">
        <v>0</v>
      </c>
      <c r="K8" s="10">
        <v>0</v>
      </c>
      <c r="L8" s="7">
        <v>0</v>
      </c>
      <c r="M8" s="10">
        <v>0</v>
      </c>
      <c r="N8" s="7">
        <v>0</v>
      </c>
      <c r="O8" s="10">
        <v>0</v>
      </c>
      <c r="P8" s="7">
        <v>0</v>
      </c>
      <c r="Q8" s="10">
        <v>0</v>
      </c>
      <c r="R8" s="7">
        <v>29</v>
      </c>
      <c r="S8" s="10">
        <v>0.26126126126126126</v>
      </c>
      <c r="T8" s="7">
        <v>19</v>
      </c>
      <c r="U8" s="10">
        <v>0.17117117117117117</v>
      </c>
      <c r="V8" s="7">
        <v>19</v>
      </c>
      <c r="W8" s="10">
        <v>0.17117117117117117</v>
      </c>
      <c r="X8" s="7">
        <v>0</v>
      </c>
      <c r="Y8" s="10">
        <v>0</v>
      </c>
      <c r="Z8" s="7">
        <v>0</v>
      </c>
      <c r="AA8" s="10">
        <v>0</v>
      </c>
    </row>
    <row r="9" spans="1:35" x14ac:dyDescent="0.25">
      <c r="B9" t="s">
        <v>92</v>
      </c>
      <c r="C9" s="7">
        <v>73</v>
      </c>
      <c r="D9" s="7">
        <v>0</v>
      </c>
      <c r="E9" s="10">
        <v>0</v>
      </c>
      <c r="F9" s="7">
        <v>0</v>
      </c>
      <c r="G9" s="10">
        <v>0</v>
      </c>
      <c r="H9" s="7">
        <v>0</v>
      </c>
      <c r="I9" s="10">
        <v>0</v>
      </c>
      <c r="J9" s="7">
        <v>0</v>
      </c>
      <c r="K9" s="10">
        <v>0</v>
      </c>
      <c r="L9" s="7">
        <v>0</v>
      </c>
      <c r="M9" s="10">
        <v>0</v>
      </c>
      <c r="N9" s="7">
        <v>18</v>
      </c>
      <c r="O9" s="10">
        <v>0.24657534246575341</v>
      </c>
      <c r="P9" s="7">
        <v>18</v>
      </c>
      <c r="Q9" s="10">
        <v>0.24657534246575341</v>
      </c>
      <c r="R9" s="7">
        <v>16</v>
      </c>
      <c r="S9" s="10">
        <v>0.21917808219178081</v>
      </c>
      <c r="T9" s="7">
        <v>11</v>
      </c>
      <c r="U9" s="10">
        <v>0.15068493150684931</v>
      </c>
      <c r="V9" s="7">
        <v>16</v>
      </c>
      <c r="W9" s="10">
        <v>0.21917808219178081</v>
      </c>
      <c r="X9" s="7">
        <v>0</v>
      </c>
      <c r="Y9" s="10">
        <v>0</v>
      </c>
      <c r="Z9" s="7">
        <v>0</v>
      </c>
      <c r="AA9" s="10">
        <v>0</v>
      </c>
    </row>
    <row r="10" spans="1:35" x14ac:dyDescent="0.25">
      <c r="B10" t="s">
        <v>93</v>
      </c>
      <c r="C10" s="7">
        <v>62</v>
      </c>
      <c r="D10" s="7">
        <v>15</v>
      </c>
      <c r="E10" s="10">
        <v>0.24193548387096775</v>
      </c>
      <c r="F10" s="7">
        <v>18</v>
      </c>
      <c r="G10" s="10">
        <v>0.29032258064516131</v>
      </c>
      <c r="H10" s="7">
        <v>23</v>
      </c>
      <c r="I10" s="10">
        <v>0.37096774193548387</v>
      </c>
      <c r="J10" s="7">
        <v>0</v>
      </c>
      <c r="K10" s="10">
        <v>0</v>
      </c>
      <c r="L10" s="7">
        <v>17</v>
      </c>
      <c r="M10" s="10">
        <v>0.27419354838709675</v>
      </c>
      <c r="N10" s="7">
        <v>20</v>
      </c>
      <c r="O10" s="10">
        <v>0.32258064516129031</v>
      </c>
      <c r="P10" s="7">
        <v>23</v>
      </c>
      <c r="Q10" s="10">
        <v>0.37096774193548387</v>
      </c>
      <c r="R10" s="7">
        <v>25</v>
      </c>
      <c r="S10" s="10">
        <v>0.40322580645161288</v>
      </c>
      <c r="T10" s="7">
        <v>18</v>
      </c>
      <c r="U10" s="10">
        <v>0.29032258064516131</v>
      </c>
      <c r="V10" s="7">
        <v>22</v>
      </c>
      <c r="W10" s="10">
        <v>0.35483870967741937</v>
      </c>
      <c r="X10" s="7">
        <v>0</v>
      </c>
      <c r="Y10" s="10">
        <v>0</v>
      </c>
      <c r="Z10" s="7">
        <v>0</v>
      </c>
      <c r="AA10" s="10">
        <v>0</v>
      </c>
    </row>
    <row r="11" spans="1:35" x14ac:dyDescent="0.25">
      <c r="B11" t="s">
        <v>94</v>
      </c>
      <c r="C11" s="7">
        <v>64</v>
      </c>
      <c r="D11" s="7">
        <v>0</v>
      </c>
      <c r="E11" s="10">
        <v>0</v>
      </c>
      <c r="F11" s="7">
        <v>18</v>
      </c>
      <c r="G11" s="10">
        <v>0.28125</v>
      </c>
      <c r="H11" s="7">
        <v>12</v>
      </c>
      <c r="I11" s="10">
        <v>0.1875</v>
      </c>
      <c r="J11" s="7">
        <v>0</v>
      </c>
      <c r="K11" s="10">
        <v>0</v>
      </c>
      <c r="L11" s="7">
        <v>12</v>
      </c>
      <c r="M11" s="10">
        <v>0.1875</v>
      </c>
      <c r="N11" s="7">
        <v>15</v>
      </c>
      <c r="O11" s="10">
        <v>0.234375</v>
      </c>
      <c r="P11" s="7">
        <v>9</v>
      </c>
      <c r="Q11" s="10">
        <v>0.140625</v>
      </c>
      <c r="R11" s="7">
        <v>11</v>
      </c>
      <c r="S11" s="10">
        <v>0.171875</v>
      </c>
      <c r="T11" s="7">
        <v>0</v>
      </c>
      <c r="U11" s="10">
        <v>0</v>
      </c>
      <c r="V11" s="7">
        <v>29</v>
      </c>
      <c r="W11" s="10">
        <v>0.453125</v>
      </c>
      <c r="X11" s="7">
        <v>0</v>
      </c>
      <c r="Y11" s="10">
        <v>0</v>
      </c>
      <c r="Z11" s="7">
        <v>0</v>
      </c>
      <c r="AA11" s="10">
        <v>0</v>
      </c>
    </row>
    <row r="12" spans="1:35" x14ac:dyDescent="0.25">
      <c r="B12" t="s">
        <v>95</v>
      </c>
      <c r="C12" s="7">
        <v>74</v>
      </c>
      <c r="D12" s="7">
        <v>0</v>
      </c>
      <c r="E12" s="10">
        <v>0</v>
      </c>
      <c r="F12" s="7">
        <v>0</v>
      </c>
      <c r="G12" s="10">
        <v>0</v>
      </c>
      <c r="H12" s="7">
        <v>0</v>
      </c>
      <c r="I12" s="10">
        <v>0</v>
      </c>
      <c r="J12" s="7">
        <v>0</v>
      </c>
      <c r="K12" s="10">
        <v>0</v>
      </c>
      <c r="L12" s="7">
        <v>0</v>
      </c>
      <c r="M12" s="10">
        <v>0</v>
      </c>
      <c r="N12" s="7">
        <v>0</v>
      </c>
      <c r="O12" s="10">
        <v>0</v>
      </c>
      <c r="P12" s="7">
        <v>0</v>
      </c>
      <c r="Q12" s="10">
        <v>0</v>
      </c>
      <c r="R12" s="7">
        <v>22</v>
      </c>
      <c r="S12" s="10">
        <v>0.29729729729729731</v>
      </c>
      <c r="T12" s="7">
        <v>0</v>
      </c>
      <c r="U12" s="10">
        <v>0</v>
      </c>
      <c r="V12" s="7">
        <v>0</v>
      </c>
      <c r="W12" s="10">
        <v>0</v>
      </c>
      <c r="X12" s="7">
        <v>0</v>
      </c>
      <c r="Y12" s="10">
        <v>0</v>
      </c>
      <c r="Z12" s="7">
        <v>0</v>
      </c>
      <c r="AA12" s="10">
        <v>0</v>
      </c>
    </row>
    <row r="13" spans="1:35" x14ac:dyDescent="0.25">
      <c r="B13" t="s">
        <v>96</v>
      </c>
      <c r="C13" s="7">
        <v>102</v>
      </c>
      <c r="D13" s="7">
        <v>0</v>
      </c>
      <c r="E13" s="10">
        <v>0</v>
      </c>
      <c r="F13" s="7">
        <v>27</v>
      </c>
      <c r="G13" s="10">
        <v>0.26470588235294118</v>
      </c>
      <c r="H13" s="7">
        <v>25</v>
      </c>
      <c r="I13" s="10">
        <v>0.24509803921568626</v>
      </c>
      <c r="J13" s="7">
        <v>0</v>
      </c>
      <c r="K13" s="10">
        <v>0</v>
      </c>
      <c r="L13" s="7">
        <v>18</v>
      </c>
      <c r="M13" s="10">
        <v>0.17647058823529413</v>
      </c>
      <c r="N13" s="7">
        <v>23</v>
      </c>
      <c r="O13" s="10">
        <v>0.22549019607843138</v>
      </c>
      <c r="P13" s="7">
        <v>23</v>
      </c>
      <c r="Q13" s="10">
        <v>0.22549019607843138</v>
      </c>
      <c r="R13" s="7">
        <v>23</v>
      </c>
      <c r="S13" s="10">
        <v>0.22549019607843138</v>
      </c>
      <c r="T13" s="7">
        <v>15</v>
      </c>
      <c r="U13" s="10">
        <v>0.14705882352941177</v>
      </c>
      <c r="V13" s="7">
        <v>30</v>
      </c>
      <c r="W13" s="10">
        <v>0.29411764705882354</v>
      </c>
      <c r="X13" s="7">
        <v>0</v>
      </c>
      <c r="Y13" s="10">
        <v>0</v>
      </c>
      <c r="Z13" s="7">
        <v>0</v>
      </c>
      <c r="AA13" s="10">
        <v>0</v>
      </c>
    </row>
    <row r="14" spans="1:35" x14ac:dyDescent="0.25">
      <c r="A14" t="s">
        <v>97</v>
      </c>
      <c r="C14" s="7">
        <v>713</v>
      </c>
      <c r="D14" s="7">
        <v>15</v>
      </c>
      <c r="E14" s="10">
        <v>2.1037868162692847E-2</v>
      </c>
      <c r="F14" s="7">
        <v>90</v>
      </c>
      <c r="G14" s="10">
        <v>0.12622720897615708</v>
      </c>
      <c r="H14" s="7">
        <v>92</v>
      </c>
      <c r="I14" s="10">
        <v>0.12903225806451613</v>
      </c>
      <c r="J14" s="7">
        <v>26</v>
      </c>
      <c r="K14" s="10">
        <v>3.6465638148667601E-2</v>
      </c>
      <c r="L14" s="7">
        <v>47</v>
      </c>
      <c r="M14" s="10">
        <v>6.5918653576437586E-2</v>
      </c>
      <c r="N14" s="7">
        <v>104</v>
      </c>
      <c r="O14" s="10">
        <v>0.1458625525946704</v>
      </c>
      <c r="P14" s="7">
        <v>97</v>
      </c>
      <c r="Q14" s="10">
        <v>0.13604488078541374</v>
      </c>
      <c r="R14" s="7">
        <v>144</v>
      </c>
      <c r="S14" s="10">
        <v>0.20196353436185133</v>
      </c>
      <c r="T14" s="7">
        <v>63</v>
      </c>
      <c r="U14" s="10">
        <v>8.8359046283309955E-2</v>
      </c>
      <c r="V14" s="7">
        <v>137</v>
      </c>
      <c r="W14" s="10">
        <v>0.19214586255259467</v>
      </c>
      <c r="X14" s="7">
        <v>14</v>
      </c>
      <c r="Y14" s="10">
        <v>1.9635343618513323E-2</v>
      </c>
      <c r="Z14" s="7">
        <v>1</v>
      </c>
      <c r="AA14" s="10">
        <v>1.4025245441795231E-3</v>
      </c>
    </row>
    <row r="15" spans="1:35" x14ac:dyDescent="0.25">
      <c r="A15" t="s">
        <v>7</v>
      </c>
      <c r="C15" s="7">
        <v>713</v>
      </c>
      <c r="D15" s="7">
        <v>15</v>
      </c>
      <c r="E15" s="10">
        <v>2.1037868162692847E-2</v>
      </c>
      <c r="F15" s="7">
        <v>90</v>
      </c>
      <c r="G15" s="10">
        <v>0.12622720897615708</v>
      </c>
      <c r="H15" s="7">
        <v>92</v>
      </c>
      <c r="I15" s="10">
        <v>0.12903225806451613</v>
      </c>
      <c r="J15" s="7">
        <v>26</v>
      </c>
      <c r="K15" s="10">
        <v>3.6465638148667601E-2</v>
      </c>
      <c r="L15" s="7">
        <v>47</v>
      </c>
      <c r="M15" s="10">
        <v>6.5918653576437586E-2</v>
      </c>
      <c r="N15" s="7">
        <v>104</v>
      </c>
      <c r="O15" s="10">
        <v>0.1458625525946704</v>
      </c>
      <c r="P15" s="7">
        <v>97</v>
      </c>
      <c r="Q15" s="10">
        <v>0.13604488078541374</v>
      </c>
      <c r="R15" s="7">
        <v>144</v>
      </c>
      <c r="S15" s="10">
        <v>0.20196353436185133</v>
      </c>
      <c r="T15" s="7">
        <v>63</v>
      </c>
      <c r="U15" s="10">
        <v>8.8359046283309955E-2</v>
      </c>
      <c r="V15" s="7">
        <v>137</v>
      </c>
      <c r="W15" s="10">
        <v>0.19214586255259467</v>
      </c>
      <c r="X15" s="7">
        <v>14</v>
      </c>
      <c r="Y15" s="10">
        <v>1.9635343618513323E-2</v>
      </c>
      <c r="Z15" s="7">
        <v>1</v>
      </c>
      <c r="AA15" s="10">
        <v>1.4025245441795231E-3</v>
      </c>
    </row>
  </sheetData>
  <printOptions horizontalCentered="1"/>
  <pageMargins left="0.25" right="0.25" top="0.75" bottom="0.75" header="0.3" footer="0.3"/>
  <pageSetup orientation="landscape" horizontalDpi="4294967293" verticalDpi="4294967293" r:id="rId2"/>
  <headerFooter>
    <oddHeader>&amp;C&amp;A</oddHeader>
    <oddFooter>&amp;L
Date printed: &amp;D&amp;C&amp;G
Page &amp;P of &amp;N</oddFoot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15"/>
  <sheetViews>
    <sheetView workbookViewId="0">
      <selection activeCell="A4" sqref="A4"/>
    </sheetView>
  </sheetViews>
  <sheetFormatPr defaultRowHeight="15" x14ac:dyDescent="0.25"/>
  <cols>
    <col min="1" max="1" width="26.7109375" bestFit="1" customWidth="1"/>
    <col min="2" max="2" width="19.5703125" bestFit="1" customWidth="1"/>
    <col min="3" max="3" width="7.5703125" customWidth="1"/>
    <col min="4" max="5" width="7.5703125" bestFit="1" customWidth="1"/>
    <col min="6" max="6" width="7.7109375" customWidth="1"/>
    <col min="7" max="9" width="7.5703125" bestFit="1" customWidth="1"/>
    <col min="10" max="10" width="7.7109375" bestFit="1" customWidth="1"/>
    <col min="11" max="11" width="7.5703125" bestFit="1" customWidth="1"/>
    <col min="12" max="12" width="8" bestFit="1" customWidth="1"/>
    <col min="13" max="13" width="7.5703125" bestFit="1" customWidth="1"/>
    <col min="14" max="14" width="6.5703125" bestFit="1" customWidth="1"/>
  </cols>
  <sheetData>
    <row r="1" spans="1:14" x14ac:dyDescent="0.25">
      <c r="A1" s="1" t="s">
        <v>11</v>
      </c>
      <c r="B1" t="s" vm="1">
        <v>21</v>
      </c>
    </row>
    <row r="2" spans="1:14" x14ac:dyDescent="0.25">
      <c r="A2" s="1" t="s">
        <v>17</v>
      </c>
      <c r="B2" t="s" vm="2">
        <v>21</v>
      </c>
    </row>
    <row r="4" spans="1:14" x14ac:dyDescent="0.25">
      <c r="A4" s="1" t="s">
        <v>9</v>
      </c>
      <c r="B4" s="1" t="s">
        <v>10</v>
      </c>
      <c r="C4" t="s">
        <v>41</v>
      </c>
      <c r="D4" t="s">
        <v>42</v>
      </c>
      <c r="E4" t="s">
        <v>43</v>
      </c>
      <c r="F4" t="s">
        <v>44</v>
      </c>
      <c r="G4" t="s">
        <v>45</v>
      </c>
      <c r="H4" t="s">
        <v>46</v>
      </c>
      <c r="I4" t="s">
        <v>47</v>
      </c>
      <c r="J4" t="s">
        <v>48</v>
      </c>
      <c r="K4" t="s">
        <v>49</v>
      </c>
      <c r="L4" t="s">
        <v>50</v>
      </c>
      <c r="M4" t="s">
        <v>51</v>
      </c>
      <c r="N4" t="s">
        <v>52</v>
      </c>
    </row>
    <row r="5" spans="1:14" x14ac:dyDescent="0.25">
      <c r="A5" t="s">
        <v>88</v>
      </c>
      <c r="B5" t="s">
        <v>89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1:14" x14ac:dyDescent="0.25">
      <c r="B6" t="s">
        <v>98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1:14" x14ac:dyDescent="0.25">
      <c r="B7" t="s">
        <v>90</v>
      </c>
      <c r="C7" s="10">
        <v>0</v>
      </c>
      <c r="D7" s="10">
        <v>0.375</v>
      </c>
      <c r="E7" s="10">
        <v>0.44444444444444442</v>
      </c>
      <c r="F7" s="10">
        <v>0.3611111111111111</v>
      </c>
      <c r="G7" s="10">
        <v>0</v>
      </c>
      <c r="H7" s="10">
        <v>0.3888888888888889</v>
      </c>
      <c r="I7" s="10">
        <v>0.33333333333333331</v>
      </c>
      <c r="J7" s="10">
        <v>0.25</v>
      </c>
      <c r="K7" s="10">
        <v>0</v>
      </c>
      <c r="L7" s="10">
        <v>0.29166666666666669</v>
      </c>
      <c r="M7" s="10">
        <v>0.19444444444444445</v>
      </c>
      <c r="N7" s="10">
        <v>1.3888888888888888E-2</v>
      </c>
    </row>
    <row r="8" spans="1:14" x14ac:dyDescent="0.25">
      <c r="B8" t="s">
        <v>91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0.26126126126126126</v>
      </c>
      <c r="K8" s="10">
        <v>0.17117117117117117</v>
      </c>
      <c r="L8" s="10">
        <v>0.17117117117117117</v>
      </c>
      <c r="M8" s="10">
        <v>0</v>
      </c>
      <c r="N8" s="10">
        <v>0</v>
      </c>
    </row>
    <row r="9" spans="1:14" x14ac:dyDescent="0.25">
      <c r="B9" t="s">
        <v>92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0.24657534246575341</v>
      </c>
      <c r="I9" s="10">
        <v>0.24657534246575341</v>
      </c>
      <c r="J9" s="10">
        <v>0.21917808219178081</v>
      </c>
      <c r="K9" s="10">
        <v>0.15068493150684931</v>
      </c>
      <c r="L9" s="10">
        <v>0.21917808219178081</v>
      </c>
      <c r="M9" s="10">
        <v>0</v>
      </c>
      <c r="N9" s="10">
        <v>0</v>
      </c>
    </row>
    <row r="10" spans="1:14" x14ac:dyDescent="0.25">
      <c r="B10" t="s">
        <v>93</v>
      </c>
      <c r="C10" s="10">
        <v>0.24193548387096775</v>
      </c>
      <c r="D10" s="10">
        <v>0.29032258064516131</v>
      </c>
      <c r="E10" s="10">
        <v>0.37096774193548387</v>
      </c>
      <c r="F10" s="10">
        <v>0</v>
      </c>
      <c r="G10" s="10">
        <v>0.27419354838709675</v>
      </c>
      <c r="H10" s="10">
        <v>0.32258064516129031</v>
      </c>
      <c r="I10" s="10">
        <v>0.37096774193548387</v>
      </c>
      <c r="J10" s="10">
        <v>0.40322580645161288</v>
      </c>
      <c r="K10" s="10">
        <v>0.29032258064516131</v>
      </c>
      <c r="L10" s="10">
        <v>0.35483870967741937</v>
      </c>
      <c r="M10" s="10">
        <v>0</v>
      </c>
      <c r="N10" s="10">
        <v>0</v>
      </c>
    </row>
    <row r="11" spans="1:14" x14ac:dyDescent="0.25">
      <c r="B11" t="s">
        <v>94</v>
      </c>
      <c r="C11" s="10">
        <v>0</v>
      </c>
      <c r="D11" s="10">
        <v>0.28125</v>
      </c>
      <c r="E11" s="10">
        <v>0.1875</v>
      </c>
      <c r="F11" s="10">
        <v>0</v>
      </c>
      <c r="G11" s="10">
        <v>0.1875</v>
      </c>
      <c r="H11" s="10">
        <v>0.234375</v>
      </c>
      <c r="I11" s="10">
        <v>0.140625</v>
      </c>
      <c r="J11" s="10">
        <v>0.171875</v>
      </c>
      <c r="K11" s="10">
        <v>0</v>
      </c>
      <c r="L11" s="10">
        <v>0.453125</v>
      </c>
      <c r="M11" s="10">
        <v>0</v>
      </c>
      <c r="N11" s="10">
        <v>0</v>
      </c>
    </row>
    <row r="12" spans="1:14" x14ac:dyDescent="0.25">
      <c r="B12" t="s">
        <v>95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0.29729729729729731</v>
      </c>
      <c r="K12" s="10">
        <v>0</v>
      </c>
      <c r="L12" s="10">
        <v>0</v>
      </c>
      <c r="M12" s="10">
        <v>0</v>
      </c>
      <c r="N12" s="10">
        <v>0</v>
      </c>
    </row>
    <row r="13" spans="1:14" x14ac:dyDescent="0.25">
      <c r="B13" t="s">
        <v>96</v>
      </c>
      <c r="C13" s="10">
        <v>0</v>
      </c>
      <c r="D13" s="10">
        <v>0.26470588235294118</v>
      </c>
      <c r="E13" s="10">
        <v>0.24509803921568626</v>
      </c>
      <c r="F13" s="10">
        <v>0</v>
      </c>
      <c r="G13" s="10">
        <v>0.17647058823529413</v>
      </c>
      <c r="H13" s="10">
        <v>0.22549019607843138</v>
      </c>
      <c r="I13" s="10">
        <v>0.22549019607843138</v>
      </c>
      <c r="J13" s="10">
        <v>0.22549019607843138</v>
      </c>
      <c r="K13" s="10">
        <v>0.14705882352941177</v>
      </c>
      <c r="L13" s="10">
        <v>0.29411764705882354</v>
      </c>
      <c r="M13" s="10">
        <v>0</v>
      </c>
      <c r="N13" s="10">
        <v>0</v>
      </c>
    </row>
    <row r="14" spans="1:14" x14ac:dyDescent="0.25">
      <c r="A14" t="s">
        <v>97</v>
      </c>
      <c r="C14" s="10">
        <v>2.1037868162692847E-2</v>
      </c>
      <c r="D14" s="10">
        <v>0.12622720897615708</v>
      </c>
      <c r="E14" s="10">
        <v>0.12903225806451613</v>
      </c>
      <c r="F14" s="10">
        <v>3.6465638148667601E-2</v>
      </c>
      <c r="G14" s="10">
        <v>6.5918653576437586E-2</v>
      </c>
      <c r="H14" s="10">
        <v>0.1458625525946704</v>
      </c>
      <c r="I14" s="10">
        <v>0.13604488078541374</v>
      </c>
      <c r="J14" s="10">
        <v>0.20196353436185133</v>
      </c>
      <c r="K14" s="10">
        <v>8.8359046283309955E-2</v>
      </c>
      <c r="L14" s="10">
        <v>0.19214586255259467</v>
      </c>
      <c r="M14" s="10">
        <v>1.9635343618513323E-2</v>
      </c>
      <c r="N14" s="10">
        <v>1.4025245441795231E-3</v>
      </c>
    </row>
    <row r="15" spans="1:14" x14ac:dyDescent="0.25">
      <c r="A15" t="s">
        <v>7</v>
      </c>
      <c r="C15" s="10">
        <v>2.1037868162692847E-2</v>
      </c>
      <c r="D15" s="10">
        <v>0.12622720897615708</v>
      </c>
      <c r="E15" s="10">
        <v>0.12903225806451613</v>
      </c>
      <c r="F15" s="10">
        <v>3.6465638148667601E-2</v>
      </c>
      <c r="G15" s="10">
        <v>6.5918653576437586E-2</v>
      </c>
      <c r="H15" s="10">
        <v>0.1458625525946704</v>
      </c>
      <c r="I15" s="10">
        <v>0.13604488078541374</v>
      </c>
      <c r="J15" s="10">
        <v>0.20196353436185133</v>
      </c>
      <c r="K15" s="10">
        <v>8.8359046283309955E-2</v>
      </c>
      <c r="L15" s="10">
        <v>0.19214586255259467</v>
      </c>
      <c r="M15" s="10">
        <v>1.9635343618513323E-2</v>
      </c>
      <c r="N15" s="10">
        <v>1.4025245441795231E-3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I15"/>
  <sheetViews>
    <sheetView workbookViewId="0">
      <pane xSplit="4" topLeftCell="E1" activePane="topRight" state="frozen"/>
      <selection pane="topRight"/>
    </sheetView>
  </sheetViews>
  <sheetFormatPr defaultRowHeight="15" x14ac:dyDescent="0.25"/>
  <cols>
    <col min="1" max="1" width="26.7109375" bestFit="1" customWidth="1"/>
    <col min="2" max="2" width="20.85546875" bestFit="1" customWidth="1"/>
    <col min="3" max="3" width="18.7109375" bestFit="1" customWidth="1"/>
    <col min="4" max="4" width="7.140625" bestFit="1" customWidth="1"/>
    <col min="5" max="5" width="6.7109375" customWidth="1"/>
    <col min="6" max="6" width="9.7109375" customWidth="1"/>
    <col min="7" max="7" width="6.7109375" customWidth="1"/>
    <col min="8" max="8" width="9.7109375" customWidth="1"/>
    <col min="9" max="9" width="6.7109375" customWidth="1"/>
    <col min="10" max="10" width="9.7109375" customWidth="1"/>
    <col min="11" max="11" width="6.7109375" customWidth="1"/>
    <col min="12" max="12" width="9.7109375" customWidth="1"/>
    <col min="13" max="13" width="6.7109375" customWidth="1"/>
    <col min="14" max="14" width="9.7109375" customWidth="1"/>
    <col min="15" max="15" width="6.7109375" customWidth="1"/>
    <col min="16" max="16" width="9.7109375" customWidth="1"/>
    <col min="17" max="17" width="6.7109375" customWidth="1"/>
    <col min="18" max="18" width="9.7109375" customWidth="1"/>
    <col min="19" max="19" width="6.7109375" customWidth="1"/>
    <col min="20" max="20" width="9.7109375" customWidth="1"/>
    <col min="21" max="21" width="6.7109375" customWidth="1"/>
    <col min="22" max="22" width="9.7109375" customWidth="1"/>
    <col min="23" max="23" width="6.7109375" customWidth="1"/>
    <col min="24" max="24" width="9.7109375" customWidth="1"/>
    <col min="25" max="25" width="6.7109375" customWidth="1"/>
    <col min="26" max="26" width="9.7109375" customWidth="1"/>
    <col min="27" max="27" width="6.7109375" customWidth="1"/>
    <col min="28" max="28" width="9.7109375" customWidth="1"/>
  </cols>
  <sheetData>
    <row r="1" spans="1:35" x14ac:dyDescent="0.25">
      <c r="A1" s="1" t="s">
        <v>11</v>
      </c>
      <c r="B1" t="s" vm="1">
        <v>21</v>
      </c>
      <c r="AH1" s="5">
        <f>COUNTA(4:4)</f>
        <v>28</v>
      </c>
      <c r="AI1" s="5">
        <f>COUNTA(D:D)+4</f>
        <v>16</v>
      </c>
    </row>
    <row r="2" spans="1:35" x14ac:dyDescent="0.25">
      <c r="A2" s="1" t="s">
        <v>17</v>
      </c>
      <c r="B2" t="s" vm="2">
        <v>21</v>
      </c>
    </row>
    <row r="4" spans="1:35" x14ac:dyDescent="0.25">
      <c r="A4" s="1" t="s">
        <v>9</v>
      </c>
      <c r="B4" s="1" t="s">
        <v>10</v>
      </c>
      <c r="C4" s="1" t="s">
        <v>14</v>
      </c>
      <c r="D4" t="s">
        <v>77</v>
      </c>
      <c r="E4" s="15" t="s">
        <v>53</v>
      </c>
      <c r="F4" s="15" t="s">
        <v>54</v>
      </c>
      <c r="G4" s="15" t="s">
        <v>55</v>
      </c>
      <c r="H4" s="15" t="s">
        <v>56</v>
      </c>
      <c r="I4" s="15" t="s">
        <v>57</v>
      </c>
      <c r="J4" s="15" t="s">
        <v>58</v>
      </c>
      <c r="K4" s="15" t="s">
        <v>59</v>
      </c>
      <c r="L4" s="15" t="s">
        <v>60</v>
      </c>
      <c r="M4" s="15" t="s">
        <v>61</v>
      </c>
      <c r="N4" s="15" t="s">
        <v>62</v>
      </c>
      <c r="O4" s="15" t="s">
        <v>63</v>
      </c>
      <c r="P4" s="15" t="s">
        <v>64</v>
      </c>
      <c r="Q4" s="15" t="s">
        <v>65</v>
      </c>
      <c r="R4" s="15" t="s">
        <v>66</v>
      </c>
      <c r="S4" s="15" t="s">
        <v>67</v>
      </c>
      <c r="T4" s="15" t="s">
        <v>68</v>
      </c>
      <c r="U4" s="15" t="s">
        <v>69</v>
      </c>
      <c r="V4" s="15" t="s">
        <v>70</v>
      </c>
      <c r="W4" s="15" t="s">
        <v>71</v>
      </c>
      <c r="X4" s="15" t="s">
        <v>72</v>
      </c>
      <c r="Y4" s="15" t="s">
        <v>73</v>
      </c>
      <c r="Z4" s="15" t="s">
        <v>74</v>
      </c>
      <c r="AA4" s="15" t="s">
        <v>75</v>
      </c>
      <c r="AB4" s="15" t="s">
        <v>76</v>
      </c>
    </row>
    <row r="5" spans="1:35" x14ac:dyDescent="0.25">
      <c r="A5" t="s">
        <v>88</v>
      </c>
      <c r="B5" t="s">
        <v>89</v>
      </c>
      <c r="D5" s="7">
        <v>101</v>
      </c>
      <c r="E5" s="7">
        <v>0</v>
      </c>
      <c r="F5" s="10">
        <v>0</v>
      </c>
      <c r="G5" s="7">
        <v>0</v>
      </c>
      <c r="H5" s="10">
        <v>0</v>
      </c>
      <c r="I5" s="7">
        <v>0</v>
      </c>
      <c r="J5" s="10">
        <v>0</v>
      </c>
      <c r="K5" s="7">
        <v>0</v>
      </c>
      <c r="L5" s="10">
        <v>0</v>
      </c>
      <c r="M5" s="7">
        <v>0</v>
      </c>
      <c r="N5" s="10">
        <v>0</v>
      </c>
      <c r="O5" s="7">
        <v>0</v>
      </c>
      <c r="P5" s="10">
        <v>0</v>
      </c>
      <c r="Q5" s="7">
        <v>0</v>
      </c>
      <c r="R5" s="10">
        <v>0</v>
      </c>
      <c r="S5" s="7">
        <v>0</v>
      </c>
      <c r="T5" s="10">
        <v>0</v>
      </c>
      <c r="U5" s="7">
        <v>0</v>
      </c>
      <c r="V5" s="10">
        <v>0</v>
      </c>
      <c r="W5" s="7">
        <v>0</v>
      </c>
      <c r="X5" s="10">
        <v>0</v>
      </c>
      <c r="Y5" s="7">
        <v>0</v>
      </c>
      <c r="Z5" s="10">
        <v>0</v>
      </c>
      <c r="AA5" s="7">
        <v>0</v>
      </c>
      <c r="AB5" s="10">
        <v>0</v>
      </c>
    </row>
    <row r="6" spans="1:35" x14ac:dyDescent="0.25">
      <c r="B6" t="s">
        <v>98</v>
      </c>
      <c r="D6" s="7">
        <v>54</v>
      </c>
      <c r="E6" s="7">
        <v>0</v>
      </c>
      <c r="F6" s="10">
        <v>0</v>
      </c>
      <c r="G6" s="7">
        <v>0</v>
      </c>
      <c r="H6" s="10">
        <v>0</v>
      </c>
      <c r="I6" s="7">
        <v>0</v>
      </c>
      <c r="J6" s="10">
        <v>0</v>
      </c>
      <c r="K6" s="7">
        <v>0</v>
      </c>
      <c r="L6" s="10">
        <v>0</v>
      </c>
      <c r="M6" s="7">
        <v>0</v>
      </c>
      <c r="N6" s="10">
        <v>0</v>
      </c>
      <c r="O6" s="7">
        <v>0</v>
      </c>
      <c r="P6" s="10">
        <v>0</v>
      </c>
      <c r="Q6" s="7">
        <v>0</v>
      </c>
      <c r="R6" s="10">
        <v>0</v>
      </c>
      <c r="S6" s="7">
        <v>0</v>
      </c>
      <c r="T6" s="10">
        <v>0</v>
      </c>
      <c r="U6" s="7">
        <v>0</v>
      </c>
      <c r="V6" s="10">
        <v>0</v>
      </c>
      <c r="W6" s="7">
        <v>0</v>
      </c>
      <c r="X6" s="10">
        <v>0</v>
      </c>
      <c r="Y6" s="7">
        <v>0</v>
      </c>
      <c r="Z6" s="10">
        <v>0</v>
      </c>
      <c r="AA6" s="7">
        <v>0</v>
      </c>
      <c r="AB6" s="10">
        <v>0</v>
      </c>
    </row>
    <row r="7" spans="1:35" x14ac:dyDescent="0.25">
      <c r="B7" t="s">
        <v>90</v>
      </c>
      <c r="D7" s="7">
        <v>72</v>
      </c>
      <c r="E7" s="7">
        <v>0</v>
      </c>
      <c r="F7" s="10">
        <v>0</v>
      </c>
      <c r="G7" s="7">
        <v>27</v>
      </c>
      <c r="H7" s="10">
        <v>0.375</v>
      </c>
      <c r="I7" s="7">
        <v>32</v>
      </c>
      <c r="J7" s="10">
        <v>0.44444444444444442</v>
      </c>
      <c r="K7" s="7">
        <v>26</v>
      </c>
      <c r="L7" s="10">
        <v>0.3611111111111111</v>
      </c>
      <c r="M7" s="7">
        <v>0</v>
      </c>
      <c r="N7" s="10">
        <v>0</v>
      </c>
      <c r="O7" s="7">
        <v>28</v>
      </c>
      <c r="P7" s="10">
        <v>0.3888888888888889</v>
      </c>
      <c r="Q7" s="7">
        <v>24</v>
      </c>
      <c r="R7" s="10">
        <v>0.33333333333333331</v>
      </c>
      <c r="S7" s="7">
        <v>18</v>
      </c>
      <c r="T7" s="10">
        <v>0.25</v>
      </c>
      <c r="U7" s="7">
        <v>0</v>
      </c>
      <c r="V7" s="10">
        <v>0</v>
      </c>
      <c r="W7" s="7">
        <v>21</v>
      </c>
      <c r="X7" s="10">
        <v>0.29166666666666669</v>
      </c>
      <c r="Y7" s="7">
        <v>14</v>
      </c>
      <c r="Z7" s="10">
        <v>0.19444444444444445</v>
      </c>
      <c r="AA7" s="7">
        <v>1</v>
      </c>
      <c r="AB7" s="10">
        <v>1.3888888888888888E-2</v>
      </c>
    </row>
    <row r="8" spans="1:35" x14ac:dyDescent="0.25">
      <c r="B8" t="s">
        <v>91</v>
      </c>
      <c r="D8" s="7">
        <v>111</v>
      </c>
      <c r="E8" s="7">
        <v>0</v>
      </c>
      <c r="F8" s="10">
        <v>0</v>
      </c>
      <c r="G8" s="7">
        <v>0</v>
      </c>
      <c r="H8" s="10">
        <v>0</v>
      </c>
      <c r="I8" s="7">
        <v>0</v>
      </c>
      <c r="J8" s="10">
        <v>0</v>
      </c>
      <c r="K8" s="7">
        <v>0</v>
      </c>
      <c r="L8" s="10">
        <v>0</v>
      </c>
      <c r="M8" s="7">
        <v>0</v>
      </c>
      <c r="N8" s="10">
        <v>0</v>
      </c>
      <c r="O8" s="7">
        <v>0</v>
      </c>
      <c r="P8" s="10">
        <v>0</v>
      </c>
      <c r="Q8" s="7">
        <v>0</v>
      </c>
      <c r="R8" s="10">
        <v>0</v>
      </c>
      <c r="S8" s="7">
        <v>29</v>
      </c>
      <c r="T8" s="10">
        <v>0.26126126126126126</v>
      </c>
      <c r="U8" s="7">
        <v>19</v>
      </c>
      <c r="V8" s="10">
        <v>0.17117117117117117</v>
      </c>
      <c r="W8" s="7">
        <v>19</v>
      </c>
      <c r="X8" s="10">
        <v>0.17117117117117117</v>
      </c>
      <c r="Y8" s="7">
        <v>0</v>
      </c>
      <c r="Z8" s="10">
        <v>0</v>
      </c>
      <c r="AA8" s="7">
        <v>0</v>
      </c>
      <c r="AB8" s="10">
        <v>0</v>
      </c>
    </row>
    <row r="9" spans="1:35" x14ac:dyDescent="0.25">
      <c r="B9" t="s">
        <v>92</v>
      </c>
      <c r="D9" s="7">
        <v>73</v>
      </c>
      <c r="E9" s="7">
        <v>0</v>
      </c>
      <c r="F9" s="10">
        <v>0</v>
      </c>
      <c r="G9" s="7">
        <v>0</v>
      </c>
      <c r="H9" s="10">
        <v>0</v>
      </c>
      <c r="I9" s="7">
        <v>0</v>
      </c>
      <c r="J9" s="10">
        <v>0</v>
      </c>
      <c r="K9" s="7">
        <v>0</v>
      </c>
      <c r="L9" s="10">
        <v>0</v>
      </c>
      <c r="M9" s="7">
        <v>0</v>
      </c>
      <c r="N9" s="10">
        <v>0</v>
      </c>
      <c r="O9" s="7">
        <v>18</v>
      </c>
      <c r="P9" s="10">
        <v>0.24657534246575341</v>
      </c>
      <c r="Q9" s="7">
        <v>18</v>
      </c>
      <c r="R9" s="10">
        <v>0.24657534246575341</v>
      </c>
      <c r="S9" s="7">
        <v>16</v>
      </c>
      <c r="T9" s="10">
        <v>0.21917808219178081</v>
      </c>
      <c r="U9" s="7">
        <v>11</v>
      </c>
      <c r="V9" s="10">
        <v>0.15068493150684931</v>
      </c>
      <c r="W9" s="7">
        <v>16</v>
      </c>
      <c r="X9" s="10">
        <v>0.21917808219178081</v>
      </c>
      <c r="Y9" s="7">
        <v>0</v>
      </c>
      <c r="Z9" s="10">
        <v>0</v>
      </c>
      <c r="AA9" s="7">
        <v>0</v>
      </c>
      <c r="AB9" s="10">
        <v>0</v>
      </c>
    </row>
    <row r="10" spans="1:35" x14ac:dyDescent="0.25">
      <c r="B10" t="s">
        <v>93</v>
      </c>
      <c r="D10" s="7">
        <v>62</v>
      </c>
      <c r="E10" s="7">
        <v>15</v>
      </c>
      <c r="F10" s="10">
        <v>0.24193548387096775</v>
      </c>
      <c r="G10" s="7">
        <v>18</v>
      </c>
      <c r="H10" s="10">
        <v>0.29032258064516131</v>
      </c>
      <c r="I10" s="7">
        <v>23</v>
      </c>
      <c r="J10" s="10">
        <v>0.37096774193548387</v>
      </c>
      <c r="K10" s="7">
        <v>0</v>
      </c>
      <c r="L10" s="10">
        <v>0</v>
      </c>
      <c r="M10" s="7">
        <v>17</v>
      </c>
      <c r="N10" s="10">
        <v>0.27419354838709675</v>
      </c>
      <c r="O10" s="7">
        <v>20</v>
      </c>
      <c r="P10" s="10">
        <v>0.32258064516129031</v>
      </c>
      <c r="Q10" s="7">
        <v>23</v>
      </c>
      <c r="R10" s="10">
        <v>0.37096774193548387</v>
      </c>
      <c r="S10" s="7">
        <v>25</v>
      </c>
      <c r="T10" s="10">
        <v>0.40322580645161288</v>
      </c>
      <c r="U10" s="7">
        <v>18</v>
      </c>
      <c r="V10" s="10">
        <v>0.29032258064516131</v>
      </c>
      <c r="W10" s="7">
        <v>22</v>
      </c>
      <c r="X10" s="10">
        <v>0.35483870967741937</v>
      </c>
      <c r="Y10" s="7">
        <v>0</v>
      </c>
      <c r="Z10" s="10">
        <v>0</v>
      </c>
      <c r="AA10" s="7">
        <v>0</v>
      </c>
      <c r="AB10" s="10">
        <v>0</v>
      </c>
    </row>
    <row r="11" spans="1:35" x14ac:dyDescent="0.25">
      <c r="B11" t="s">
        <v>94</v>
      </c>
      <c r="D11" s="7">
        <v>64</v>
      </c>
      <c r="E11" s="7">
        <v>0</v>
      </c>
      <c r="F11" s="10">
        <v>0</v>
      </c>
      <c r="G11" s="7">
        <v>18</v>
      </c>
      <c r="H11" s="10">
        <v>0.28125</v>
      </c>
      <c r="I11" s="7">
        <v>12</v>
      </c>
      <c r="J11" s="10">
        <v>0.1875</v>
      </c>
      <c r="K11" s="7">
        <v>0</v>
      </c>
      <c r="L11" s="10">
        <v>0</v>
      </c>
      <c r="M11" s="7">
        <v>12</v>
      </c>
      <c r="N11" s="10">
        <v>0.1875</v>
      </c>
      <c r="O11" s="7">
        <v>15</v>
      </c>
      <c r="P11" s="10">
        <v>0.234375</v>
      </c>
      <c r="Q11" s="7">
        <v>9</v>
      </c>
      <c r="R11" s="10">
        <v>0.140625</v>
      </c>
      <c r="S11" s="7">
        <v>11</v>
      </c>
      <c r="T11" s="10">
        <v>0.171875</v>
      </c>
      <c r="U11" s="7">
        <v>0</v>
      </c>
      <c r="V11" s="10">
        <v>0</v>
      </c>
      <c r="W11" s="7">
        <v>29</v>
      </c>
      <c r="X11" s="10">
        <v>0.453125</v>
      </c>
      <c r="Y11" s="7">
        <v>0</v>
      </c>
      <c r="Z11" s="10">
        <v>0</v>
      </c>
      <c r="AA11" s="7">
        <v>0</v>
      </c>
      <c r="AB11" s="10">
        <v>0</v>
      </c>
    </row>
    <row r="12" spans="1:35" x14ac:dyDescent="0.25">
      <c r="B12" t="s">
        <v>95</v>
      </c>
      <c r="D12" s="7">
        <v>74</v>
      </c>
      <c r="E12" s="7">
        <v>0</v>
      </c>
      <c r="F12" s="10">
        <v>0</v>
      </c>
      <c r="G12" s="7">
        <v>0</v>
      </c>
      <c r="H12" s="10">
        <v>0</v>
      </c>
      <c r="I12" s="7">
        <v>0</v>
      </c>
      <c r="J12" s="10">
        <v>0</v>
      </c>
      <c r="K12" s="7">
        <v>0</v>
      </c>
      <c r="L12" s="10">
        <v>0</v>
      </c>
      <c r="M12" s="7">
        <v>0</v>
      </c>
      <c r="N12" s="10">
        <v>0</v>
      </c>
      <c r="O12" s="7">
        <v>0</v>
      </c>
      <c r="P12" s="10">
        <v>0</v>
      </c>
      <c r="Q12" s="7">
        <v>0</v>
      </c>
      <c r="R12" s="10">
        <v>0</v>
      </c>
      <c r="S12" s="7">
        <v>22</v>
      </c>
      <c r="T12" s="10">
        <v>0.29729729729729731</v>
      </c>
      <c r="U12" s="7">
        <v>0</v>
      </c>
      <c r="V12" s="10">
        <v>0</v>
      </c>
      <c r="W12" s="7">
        <v>0</v>
      </c>
      <c r="X12" s="10">
        <v>0</v>
      </c>
      <c r="Y12" s="7">
        <v>0</v>
      </c>
      <c r="Z12" s="10">
        <v>0</v>
      </c>
      <c r="AA12" s="7">
        <v>0</v>
      </c>
      <c r="AB12" s="10">
        <v>0</v>
      </c>
    </row>
    <row r="13" spans="1:35" x14ac:dyDescent="0.25">
      <c r="B13" t="s">
        <v>96</v>
      </c>
      <c r="D13" s="7">
        <v>102</v>
      </c>
      <c r="E13" s="7">
        <v>0</v>
      </c>
      <c r="F13" s="10">
        <v>0</v>
      </c>
      <c r="G13" s="7">
        <v>27</v>
      </c>
      <c r="H13" s="10">
        <v>0.26470588235294118</v>
      </c>
      <c r="I13" s="7">
        <v>25</v>
      </c>
      <c r="J13" s="10">
        <v>0.24509803921568626</v>
      </c>
      <c r="K13" s="7">
        <v>0</v>
      </c>
      <c r="L13" s="10">
        <v>0</v>
      </c>
      <c r="M13" s="7">
        <v>18</v>
      </c>
      <c r="N13" s="10">
        <v>0.17647058823529413</v>
      </c>
      <c r="O13" s="7">
        <v>23</v>
      </c>
      <c r="P13" s="10">
        <v>0.22549019607843138</v>
      </c>
      <c r="Q13" s="7">
        <v>23</v>
      </c>
      <c r="R13" s="10">
        <v>0.22549019607843138</v>
      </c>
      <c r="S13" s="7">
        <v>23</v>
      </c>
      <c r="T13" s="10">
        <v>0.22549019607843138</v>
      </c>
      <c r="U13" s="7">
        <v>15</v>
      </c>
      <c r="V13" s="10">
        <v>0.14705882352941177</v>
      </c>
      <c r="W13" s="7">
        <v>30</v>
      </c>
      <c r="X13" s="10">
        <v>0.29411764705882354</v>
      </c>
      <c r="Y13" s="7">
        <v>0</v>
      </c>
      <c r="Z13" s="10">
        <v>0</v>
      </c>
      <c r="AA13" s="7">
        <v>0</v>
      </c>
      <c r="AB13" s="10">
        <v>0</v>
      </c>
    </row>
    <row r="14" spans="1:35" x14ac:dyDescent="0.25">
      <c r="A14" t="s">
        <v>97</v>
      </c>
      <c r="D14" s="7">
        <v>713</v>
      </c>
      <c r="E14" s="7">
        <v>15</v>
      </c>
      <c r="F14" s="10">
        <v>2.1037868162692847E-2</v>
      </c>
      <c r="G14" s="7">
        <v>90</v>
      </c>
      <c r="H14" s="10">
        <v>0.12622720897615708</v>
      </c>
      <c r="I14" s="7">
        <v>92</v>
      </c>
      <c r="J14" s="10">
        <v>0.12903225806451613</v>
      </c>
      <c r="K14" s="7">
        <v>26</v>
      </c>
      <c r="L14" s="10">
        <v>3.6465638148667601E-2</v>
      </c>
      <c r="M14" s="7">
        <v>47</v>
      </c>
      <c r="N14" s="10">
        <v>6.5918653576437586E-2</v>
      </c>
      <c r="O14" s="7">
        <v>104</v>
      </c>
      <c r="P14" s="10">
        <v>0.1458625525946704</v>
      </c>
      <c r="Q14" s="7">
        <v>97</v>
      </c>
      <c r="R14" s="10">
        <v>0.13604488078541374</v>
      </c>
      <c r="S14" s="7">
        <v>144</v>
      </c>
      <c r="T14" s="10">
        <v>0.20196353436185133</v>
      </c>
      <c r="U14" s="7">
        <v>63</v>
      </c>
      <c r="V14" s="10">
        <v>8.8359046283309955E-2</v>
      </c>
      <c r="W14" s="7">
        <v>137</v>
      </c>
      <c r="X14" s="10">
        <v>0.19214586255259467</v>
      </c>
      <c r="Y14" s="7">
        <v>14</v>
      </c>
      <c r="Z14" s="10">
        <v>1.9635343618513323E-2</v>
      </c>
      <c r="AA14" s="7">
        <v>1</v>
      </c>
      <c r="AB14" s="10">
        <v>1.4025245441795231E-3</v>
      </c>
    </row>
    <row r="15" spans="1:35" x14ac:dyDescent="0.25">
      <c r="A15" t="s">
        <v>7</v>
      </c>
      <c r="D15" s="7">
        <v>713</v>
      </c>
      <c r="E15" s="7">
        <v>15</v>
      </c>
      <c r="F15" s="10">
        <v>2.1037868162692847E-2</v>
      </c>
      <c r="G15" s="7">
        <v>90</v>
      </c>
      <c r="H15" s="10">
        <v>0.12622720897615708</v>
      </c>
      <c r="I15" s="7">
        <v>92</v>
      </c>
      <c r="J15" s="10">
        <v>0.12903225806451613</v>
      </c>
      <c r="K15" s="7">
        <v>26</v>
      </c>
      <c r="L15" s="10">
        <v>3.6465638148667601E-2</v>
      </c>
      <c r="M15" s="7">
        <v>47</v>
      </c>
      <c r="N15" s="10">
        <v>6.5918653576437586E-2</v>
      </c>
      <c r="O15" s="7">
        <v>104</v>
      </c>
      <c r="P15" s="10">
        <v>0.1458625525946704</v>
      </c>
      <c r="Q15" s="7">
        <v>97</v>
      </c>
      <c r="R15" s="10">
        <v>0.13604488078541374</v>
      </c>
      <c r="S15" s="7">
        <v>144</v>
      </c>
      <c r="T15" s="10">
        <v>0.20196353436185133</v>
      </c>
      <c r="U15" s="7">
        <v>63</v>
      </c>
      <c r="V15" s="10">
        <v>8.8359046283309955E-2</v>
      </c>
      <c r="W15" s="7">
        <v>137</v>
      </c>
      <c r="X15" s="10">
        <v>0.19214586255259467</v>
      </c>
      <c r="Y15" s="7">
        <v>14</v>
      </c>
      <c r="Z15" s="10">
        <v>1.9635343618513323E-2</v>
      </c>
      <c r="AA15" s="7">
        <v>1</v>
      </c>
      <c r="AB15" s="10">
        <v>1.4025245441795231E-3</v>
      </c>
    </row>
  </sheetData>
  <printOptions horizontalCentered="1"/>
  <pageMargins left="0.25" right="0.25" top="0.75" bottom="0.75" header="0.3" footer="0.3"/>
  <pageSetup orientation="landscape" horizontalDpi="4294967293" verticalDpi="4294967293" r:id="rId2"/>
  <headerFooter>
    <oddHeader>&amp;C&amp;A</oddHeader>
    <oddFooter>&amp;L
Date printed: &amp;D&amp;C&amp;G
Page &amp;P of &amp;N</oddFoot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B13"/>
  <sheetViews>
    <sheetView workbookViewId="0"/>
  </sheetViews>
  <sheetFormatPr defaultRowHeight="15" x14ac:dyDescent="0.25"/>
  <cols>
    <col min="1" max="1" width="26.7109375" customWidth="1"/>
    <col min="2" max="2" width="19" customWidth="1"/>
    <col min="3" max="3" width="4.42578125" bestFit="1" customWidth="1"/>
    <col min="4" max="15" width="4.7109375" customWidth="1"/>
    <col min="16" max="16" width="6.5703125" bestFit="1" customWidth="1"/>
    <col min="17" max="17" width="6.5703125" customWidth="1"/>
  </cols>
  <sheetData>
    <row r="1" spans="1:28" x14ac:dyDescent="0.25">
      <c r="A1" s="1" t="s">
        <v>11</v>
      </c>
      <c r="B1" t="s" vm="4">
        <v>19</v>
      </c>
      <c r="AA1" s="5">
        <f>COUNTA(3:3)</f>
        <v>16</v>
      </c>
      <c r="AB1" s="5">
        <f>COUNTA(D:D)+2</f>
        <v>13</v>
      </c>
    </row>
    <row r="2" spans="1:28" x14ac:dyDescent="0.25">
      <c r="C2" s="16" t="s">
        <v>20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28" x14ac:dyDescent="0.25">
      <c r="A3" s="1" t="s">
        <v>12</v>
      </c>
      <c r="B3" s="1" t="s">
        <v>13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  <c r="L3" t="s">
        <v>33</v>
      </c>
      <c r="M3" t="s">
        <v>34</v>
      </c>
      <c r="N3" t="s">
        <v>35</v>
      </c>
      <c r="O3" t="s">
        <v>80</v>
      </c>
      <c r="P3" t="s">
        <v>78</v>
      </c>
    </row>
    <row r="4" spans="1:28" x14ac:dyDescent="0.25">
      <c r="A4" t="s">
        <v>88</v>
      </c>
      <c r="B4" t="s">
        <v>89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7">
        <v>0</v>
      </c>
      <c r="P4" s="9"/>
    </row>
    <row r="5" spans="1:28" x14ac:dyDescent="0.25">
      <c r="B5" t="s">
        <v>90</v>
      </c>
      <c r="C5" s="2">
        <v>0</v>
      </c>
      <c r="D5" s="2">
        <v>41</v>
      </c>
      <c r="E5" s="2">
        <v>49</v>
      </c>
      <c r="F5" s="2">
        <v>38</v>
      </c>
      <c r="G5" s="2">
        <v>0</v>
      </c>
      <c r="H5" s="2">
        <v>37</v>
      </c>
      <c r="I5" s="2">
        <v>30</v>
      </c>
      <c r="J5" s="2">
        <v>27</v>
      </c>
      <c r="K5" s="2">
        <v>0</v>
      </c>
      <c r="L5" s="2">
        <v>24</v>
      </c>
      <c r="M5" s="2">
        <v>16</v>
      </c>
      <c r="N5" s="2">
        <v>1</v>
      </c>
      <c r="O5" s="7">
        <v>9</v>
      </c>
      <c r="P5" s="9">
        <v>29.222222222222221</v>
      </c>
    </row>
    <row r="6" spans="1:28" x14ac:dyDescent="0.25">
      <c r="B6" t="s">
        <v>91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36</v>
      </c>
      <c r="K6" s="2">
        <v>24</v>
      </c>
      <c r="L6" s="2">
        <v>21</v>
      </c>
      <c r="M6" s="2">
        <v>0</v>
      </c>
      <c r="N6" s="2">
        <v>0</v>
      </c>
      <c r="O6" s="7">
        <v>3</v>
      </c>
      <c r="P6" s="9">
        <v>27</v>
      </c>
    </row>
    <row r="7" spans="1:28" x14ac:dyDescent="0.25">
      <c r="B7" t="s">
        <v>92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23</v>
      </c>
      <c r="I7" s="2">
        <v>23</v>
      </c>
      <c r="J7" s="2">
        <v>19</v>
      </c>
      <c r="K7" s="2">
        <v>18</v>
      </c>
      <c r="L7" s="2">
        <v>19</v>
      </c>
      <c r="M7" s="2">
        <v>0</v>
      </c>
      <c r="N7" s="2">
        <v>0</v>
      </c>
      <c r="O7" s="7">
        <v>5</v>
      </c>
      <c r="P7" s="9">
        <v>20.399999999999999</v>
      </c>
    </row>
    <row r="8" spans="1:28" x14ac:dyDescent="0.25">
      <c r="B8" t="s">
        <v>93</v>
      </c>
      <c r="C8" s="2">
        <v>28</v>
      </c>
      <c r="D8" s="2">
        <v>34</v>
      </c>
      <c r="E8" s="2">
        <v>44</v>
      </c>
      <c r="F8" s="2">
        <v>0</v>
      </c>
      <c r="G8" s="2">
        <v>27</v>
      </c>
      <c r="H8" s="2">
        <v>37</v>
      </c>
      <c r="I8" s="2">
        <v>36</v>
      </c>
      <c r="J8" s="2">
        <v>38</v>
      </c>
      <c r="K8" s="2">
        <v>31</v>
      </c>
      <c r="L8" s="2">
        <v>42</v>
      </c>
      <c r="M8" s="2">
        <v>0</v>
      </c>
      <c r="N8" s="2">
        <v>0</v>
      </c>
      <c r="O8" s="7">
        <v>9</v>
      </c>
      <c r="P8" s="9">
        <v>35.222222222222221</v>
      </c>
    </row>
    <row r="9" spans="1:28" x14ac:dyDescent="0.25">
      <c r="B9" t="s">
        <v>94</v>
      </c>
      <c r="C9" s="2">
        <v>0</v>
      </c>
      <c r="D9" s="2">
        <v>27</v>
      </c>
      <c r="E9" s="2">
        <v>16</v>
      </c>
      <c r="F9" s="2">
        <v>0</v>
      </c>
      <c r="G9" s="2">
        <v>14</v>
      </c>
      <c r="H9" s="2">
        <v>28</v>
      </c>
      <c r="I9" s="2">
        <v>10</v>
      </c>
      <c r="J9" s="2">
        <v>11</v>
      </c>
      <c r="K9" s="2">
        <v>0</v>
      </c>
      <c r="L9" s="2">
        <v>41</v>
      </c>
      <c r="M9" s="2">
        <v>0</v>
      </c>
      <c r="N9" s="2">
        <v>0</v>
      </c>
      <c r="O9" s="7">
        <v>7</v>
      </c>
      <c r="P9" s="9">
        <v>21</v>
      </c>
    </row>
    <row r="10" spans="1:28" x14ac:dyDescent="0.25">
      <c r="B10" t="s">
        <v>95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33</v>
      </c>
      <c r="K10" s="2">
        <v>0</v>
      </c>
      <c r="L10" s="2">
        <v>0</v>
      </c>
      <c r="M10" s="2">
        <v>0</v>
      </c>
      <c r="N10" s="2">
        <v>0</v>
      </c>
      <c r="O10" s="7">
        <v>1</v>
      </c>
      <c r="P10" s="9">
        <v>33</v>
      </c>
    </row>
    <row r="11" spans="1:28" x14ac:dyDescent="0.25">
      <c r="B11" t="s">
        <v>96</v>
      </c>
      <c r="C11" s="2">
        <v>0</v>
      </c>
      <c r="D11" s="2">
        <v>39</v>
      </c>
      <c r="E11" s="2">
        <v>35</v>
      </c>
      <c r="F11" s="2">
        <v>0</v>
      </c>
      <c r="G11" s="2">
        <v>19</v>
      </c>
      <c r="H11" s="2">
        <v>31</v>
      </c>
      <c r="I11" s="2">
        <v>43</v>
      </c>
      <c r="J11" s="2">
        <v>32</v>
      </c>
      <c r="K11" s="2">
        <v>16</v>
      </c>
      <c r="L11" s="2">
        <v>40</v>
      </c>
      <c r="M11" s="2">
        <v>0</v>
      </c>
      <c r="N11" s="2">
        <v>0</v>
      </c>
      <c r="O11" s="7">
        <v>8</v>
      </c>
      <c r="P11" s="9">
        <v>31.875</v>
      </c>
    </row>
    <row r="12" spans="1:28" x14ac:dyDescent="0.25">
      <c r="A12" t="s">
        <v>97</v>
      </c>
      <c r="C12" s="2">
        <v>28</v>
      </c>
      <c r="D12" s="2">
        <v>141</v>
      </c>
      <c r="E12" s="2">
        <v>144</v>
      </c>
      <c r="F12" s="2">
        <v>38</v>
      </c>
      <c r="G12" s="2">
        <v>60</v>
      </c>
      <c r="H12" s="2">
        <v>156</v>
      </c>
      <c r="I12" s="2">
        <v>142</v>
      </c>
      <c r="J12" s="2">
        <v>196</v>
      </c>
      <c r="K12" s="2">
        <v>89</v>
      </c>
      <c r="L12" s="2">
        <v>187</v>
      </c>
      <c r="M12" s="2">
        <v>16</v>
      </c>
      <c r="N12" s="2">
        <v>1</v>
      </c>
      <c r="O12" s="7">
        <v>12</v>
      </c>
      <c r="P12" s="9">
        <v>99.833333333333329</v>
      </c>
    </row>
    <row r="13" spans="1:28" x14ac:dyDescent="0.25">
      <c r="A13" t="s">
        <v>7</v>
      </c>
      <c r="C13" s="2">
        <v>28</v>
      </c>
      <c r="D13" s="2">
        <v>141</v>
      </c>
      <c r="E13" s="2">
        <v>144</v>
      </c>
      <c r="F13" s="2">
        <v>38</v>
      </c>
      <c r="G13" s="2">
        <v>60</v>
      </c>
      <c r="H13" s="2">
        <v>156</v>
      </c>
      <c r="I13" s="2">
        <v>142</v>
      </c>
      <c r="J13" s="2">
        <v>196</v>
      </c>
      <c r="K13" s="2">
        <v>89</v>
      </c>
      <c r="L13" s="2">
        <v>187</v>
      </c>
      <c r="M13" s="2">
        <v>16</v>
      </c>
      <c r="N13" s="2">
        <v>1</v>
      </c>
      <c r="O13" s="7">
        <v>12</v>
      </c>
      <c r="P13" s="9">
        <v>99.833333333333329</v>
      </c>
    </row>
  </sheetData>
  <mergeCells count="1">
    <mergeCell ref="C2:N2"/>
  </mergeCells>
  <pageMargins left="0.25" right="0.25" top="0.75" bottom="0.75" header="0.3" footer="0.3"/>
  <pageSetup orientation="landscape" horizontalDpi="4294967293" verticalDpi="4294967293" r:id="rId2"/>
  <headerFooter>
    <oddHeader>&amp;C&amp;A</oddHeader>
    <oddFooter>&amp;L
Date printed: &amp;D&amp;C&amp;G
Page &amp;P of &amp;N</oddFooter>
  </headerFooter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B13"/>
  <sheetViews>
    <sheetView workbookViewId="0">
      <selection activeCell="A3" sqref="A3"/>
    </sheetView>
  </sheetViews>
  <sheetFormatPr defaultRowHeight="15" x14ac:dyDescent="0.25"/>
  <cols>
    <col min="1" max="1" width="26.7109375" customWidth="1"/>
    <col min="2" max="2" width="19" customWidth="1"/>
    <col min="3" max="14" width="4.7109375" customWidth="1"/>
    <col min="15" max="15" width="5.42578125" customWidth="1"/>
    <col min="16" max="16" width="4.5703125" customWidth="1"/>
    <col min="17" max="17" width="6.5703125" customWidth="1"/>
  </cols>
  <sheetData>
    <row r="1" spans="1:28" x14ac:dyDescent="0.25">
      <c r="A1" s="1" t="s">
        <v>11</v>
      </c>
      <c r="B1" t="s" vm="4">
        <v>19</v>
      </c>
      <c r="AA1" s="5">
        <f>COUNTA(3:3)</f>
        <v>14</v>
      </c>
      <c r="AB1" s="5">
        <f>COUNTA(C:C)+2</f>
        <v>14</v>
      </c>
    </row>
    <row r="2" spans="1:28" x14ac:dyDescent="0.25">
      <c r="C2" s="16" t="s">
        <v>20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28" x14ac:dyDescent="0.25">
      <c r="A3" s="1" t="s">
        <v>12</v>
      </c>
      <c r="B3" s="1" t="s">
        <v>13</v>
      </c>
      <c r="C3" s="15" t="s">
        <v>24</v>
      </c>
      <c r="D3" s="15" t="s">
        <v>25</v>
      </c>
      <c r="E3" s="15" t="s">
        <v>26</v>
      </c>
      <c r="F3" s="15" t="s">
        <v>27</v>
      </c>
      <c r="G3" s="15" t="s">
        <v>28</v>
      </c>
      <c r="H3" s="15" t="s">
        <v>29</v>
      </c>
      <c r="I3" s="15" t="s">
        <v>30</v>
      </c>
      <c r="J3" s="15" t="s">
        <v>31</v>
      </c>
      <c r="K3" s="15" t="s">
        <v>32</v>
      </c>
      <c r="L3" s="15" t="s">
        <v>33</v>
      </c>
      <c r="M3" s="15" t="s">
        <v>34</v>
      </c>
      <c r="N3" s="15" t="s">
        <v>35</v>
      </c>
    </row>
    <row r="4" spans="1:28" x14ac:dyDescent="0.25">
      <c r="A4" t="s">
        <v>88</v>
      </c>
      <c r="B4" t="s">
        <v>89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</row>
    <row r="5" spans="1:28" x14ac:dyDescent="0.25">
      <c r="B5" t="s">
        <v>90</v>
      </c>
      <c r="C5" s="2">
        <v>0</v>
      </c>
      <c r="D5" s="2">
        <v>41</v>
      </c>
      <c r="E5" s="2">
        <v>49</v>
      </c>
      <c r="F5" s="2">
        <v>38</v>
      </c>
      <c r="G5" s="2">
        <v>0</v>
      </c>
      <c r="H5" s="2">
        <v>37</v>
      </c>
      <c r="I5" s="2">
        <v>30</v>
      </c>
      <c r="J5" s="2">
        <v>27</v>
      </c>
      <c r="K5" s="2">
        <v>0</v>
      </c>
      <c r="L5" s="2">
        <v>24</v>
      </c>
      <c r="M5" s="2">
        <v>16</v>
      </c>
      <c r="N5" s="2">
        <v>1</v>
      </c>
    </row>
    <row r="6" spans="1:28" x14ac:dyDescent="0.25">
      <c r="B6" t="s">
        <v>91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36</v>
      </c>
      <c r="K6" s="2">
        <v>24</v>
      </c>
      <c r="L6" s="2">
        <v>21</v>
      </c>
      <c r="M6" s="2">
        <v>0</v>
      </c>
      <c r="N6" s="2">
        <v>0</v>
      </c>
    </row>
    <row r="7" spans="1:28" x14ac:dyDescent="0.25">
      <c r="B7" t="s">
        <v>92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23</v>
      </c>
      <c r="I7" s="2">
        <v>23</v>
      </c>
      <c r="J7" s="2">
        <v>19</v>
      </c>
      <c r="K7" s="2">
        <v>18</v>
      </c>
      <c r="L7" s="2">
        <v>19</v>
      </c>
      <c r="M7" s="2">
        <v>0</v>
      </c>
      <c r="N7" s="2">
        <v>0</v>
      </c>
    </row>
    <row r="8" spans="1:28" x14ac:dyDescent="0.25">
      <c r="B8" t="s">
        <v>93</v>
      </c>
      <c r="C8" s="2">
        <v>28</v>
      </c>
      <c r="D8" s="2">
        <v>34</v>
      </c>
      <c r="E8" s="2">
        <v>44</v>
      </c>
      <c r="F8" s="2">
        <v>0</v>
      </c>
      <c r="G8" s="2">
        <v>27</v>
      </c>
      <c r="H8" s="2">
        <v>37</v>
      </c>
      <c r="I8" s="2">
        <v>36</v>
      </c>
      <c r="J8" s="2">
        <v>38</v>
      </c>
      <c r="K8" s="2">
        <v>31</v>
      </c>
      <c r="L8" s="2">
        <v>42</v>
      </c>
      <c r="M8" s="2">
        <v>0</v>
      </c>
      <c r="N8" s="2">
        <v>0</v>
      </c>
    </row>
    <row r="9" spans="1:28" x14ac:dyDescent="0.25">
      <c r="B9" t="s">
        <v>94</v>
      </c>
      <c r="C9" s="2">
        <v>0</v>
      </c>
      <c r="D9" s="2">
        <v>27</v>
      </c>
      <c r="E9" s="2">
        <v>16</v>
      </c>
      <c r="F9" s="2">
        <v>0</v>
      </c>
      <c r="G9" s="2">
        <v>14</v>
      </c>
      <c r="H9" s="2">
        <v>28</v>
      </c>
      <c r="I9" s="2">
        <v>10</v>
      </c>
      <c r="J9" s="2">
        <v>11</v>
      </c>
      <c r="K9" s="2">
        <v>0</v>
      </c>
      <c r="L9" s="2">
        <v>41</v>
      </c>
      <c r="M9" s="2">
        <v>0</v>
      </c>
      <c r="N9" s="2">
        <v>0</v>
      </c>
    </row>
    <row r="10" spans="1:28" x14ac:dyDescent="0.25">
      <c r="B10" t="s">
        <v>95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33</v>
      </c>
      <c r="K10" s="2">
        <v>0</v>
      </c>
      <c r="L10" s="2">
        <v>0</v>
      </c>
      <c r="M10" s="2">
        <v>0</v>
      </c>
      <c r="N10" s="2">
        <v>0</v>
      </c>
    </row>
    <row r="11" spans="1:28" x14ac:dyDescent="0.25">
      <c r="B11" t="s">
        <v>96</v>
      </c>
      <c r="C11" s="2">
        <v>0</v>
      </c>
      <c r="D11" s="2">
        <v>39</v>
      </c>
      <c r="E11" s="2">
        <v>35</v>
      </c>
      <c r="F11" s="2">
        <v>0</v>
      </c>
      <c r="G11" s="2">
        <v>19</v>
      </c>
      <c r="H11" s="2">
        <v>31</v>
      </c>
      <c r="I11" s="2">
        <v>43</v>
      </c>
      <c r="J11" s="2">
        <v>32</v>
      </c>
      <c r="K11" s="2">
        <v>16</v>
      </c>
      <c r="L11" s="2">
        <v>40</v>
      </c>
      <c r="M11" s="2">
        <v>0</v>
      </c>
      <c r="N11" s="2">
        <v>0</v>
      </c>
    </row>
    <row r="12" spans="1:28" x14ac:dyDescent="0.25">
      <c r="A12" t="s">
        <v>97</v>
      </c>
      <c r="C12" s="2">
        <v>28</v>
      </c>
      <c r="D12" s="2">
        <v>141</v>
      </c>
      <c r="E12" s="2">
        <v>144</v>
      </c>
      <c r="F12" s="2">
        <v>38</v>
      </c>
      <c r="G12" s="2">
        <v>60</v>
      </c>
      <c r="H12" s="2">
        <v>156</v>
      </c>
      <c r="I12" s="2">
        <v>142</v>
      </c>
      <c r="J12" s="2">
        <v>196</v>
      </c>
      <c r="K12" s="2">
        <v>89</v>
      </c>
      <c r="L12" s="2">
        <v>187</v>
      </c>
      <c r="M12" s="2">
        <v>16</v>
      </c>
      <c r="N12" s="2">
        <v>1</v>
      </c>
    </row>
    <row r="13" spans="1:28" x14ac:dyDescent="0.25">
      <c r="A13" t="s">
        <v>7</v>
      </c>
      <c r="C13" s="2">
        <v>28</v>
      </c>
      <c r="D13" s="2">
        <v>141</v>
      </c>
      <c r="E13" s="2">
        <v>144</v>
      </c>
      <c r="F13" s="2">
        <v>38</v>
      </c>
      <c r="G13" s="2">
        <v>60</v>
      </c>
      <c r="H13" s="2">
        <v>156</v>
      </c>
      <c r="I13" s="2">
        <v>142</v>
      </c>
      <c r="J13" s="2">
        <v>196</v>
      </c>
      <c r="K13" s="2">
        <v>89</v>
      </c>
      <c r="L13" s="2">
        <v>187</v>
      </c>
      <c r="M13" s="2">
        <v>16</v>
      </c>
      <c r="N13" s="2">
        <v>1</v>
      </c>
    </row>
  </sheetData>
  <mergeCells count="1">
    <mergeCell ref="C2:N2"/>
  </mergeCells>
  <printOptions horizontalCentered="1"/>
  <pageMargins left="0.25" right="0.25" top="0.75" bottom="0.75" header="0.3" footer="0.3"/>
  <pageSetup orientation="landscape" horizontalDpi="4294967293" verticalDpi="4294967293" r:id="rId2"/>
  <headerFooter>
    <oddHeader>&amp;C&amp;A</oddHeader>
    <oddFooter>&amp;L
Date Printed: &amp;D&amp;C&amp;G
Page &amp;P of &amp;N</oddFoot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B13"/>
  <sheetViews>
    <sheetView workbookViewId="0"/>
  </sheetViews>
  <sheetFormatPr defaultRowHeight="15" x14ac:dyDescent="0.25"/>
  <cols>
    <col min="1" max="1" width="26.7109375" bestFit="1" customWidth="1"/>
    <col min="2" max="2" width="19" customWidth="1"/>
    <col min="3" max="3" width="18.7109375" bestFit="1" customWidth="1"/>
    <col min="4" max="15" width="4.7109375" customWidth="1"/>
    <col min="16" max="16" width="4.5703125" bestFit="1" customWidth="1"/>
    <col min="17" max="17" width="6.5703125" bestFit="1" customWidth="1"/>
  </cols>
  <sheetData>
    <row r="1" spans="1:28" x14ac:dyDescent="0.25">
      <c r="A1" s="1" t="s">
        <v>11</v>
      </c>
      <c r="B1" t="s" vm="4">
        <v>19</v>
      </c>
      <c r="AA1">
        <f>COUNTA(3:3)</f>
        <v>17</v>
      </c>
      <c r="AB1">
        <f>COUNTA(D:D)+2</f>
        <v>13</v>
      </c>
    </row>
    <row r="2" spans="1:28" x14ac:dyDescent="0.25">
      <c r="C2" s="16" t="s">
        <v>20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28" x14ac:dyDescent="0.25">
      <c r="A3" s="1" t="s">
        <v>12</v>
      </c>
      <c r="B3" s="1" t="s">
        <v>13</v>
      </c>
      <c r="C3" s="1" t="s">
        <v>14</v>
      </c>
      <c r="D3" t="s">
        <v>24</v>
      </c>
      <c r="E3" t="s">
        <v>25</v>
      </c>
      <c r="F3" t="s">
        <v>26</v>
      </c>
      <c r="G3" t="s">
        <v>27</v>
      </c>
      <c r="H3" t="s">
        <v>28</v>
      </c>
      <c r="I3" t="s">
        <v>29</v>
      </c>
      <c r="J3" t="s">
        <v>30</v>
      </c>
      <c r="K3" t="s">
        <v>31</v>
      </c>
      <c r="L3" t="s">
        <v>32</v>
      </c>
      <c r="M3" t="s">
        <v>33</v>
      </c>
      <c r="N3" t="s">
        <v>34</v>
      </c>
      <c r="O3" t="s">
        <v>35</v>
      </c>
      <c r="P3" t="s">
        <v>80</v>
      </c>
      <c r="Q3" t="s">
        <v>78</v>
      </c>
    </row>
    <row r="4" spans="1:28" x14ac:dyDescent="0.25">
      <c r="A4" t="s">
        <v>88</v>
      </c>
      <c r="B4" t="s">
        <v>89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7">
        <v>0</v>
      </c>
      <c r="Q4" s="9"/>
    </row>
    <row r="5" spans="1:28" x14ac:dyDescent="0.25">
      <c r="B5" t="s">
        <v>90</v>
      </c>
      <c r="D5" s="2">
        <v>0</v>
      </c>
      <c r="E5" s="2">
        <v>41</v>
      </c>
      <c r="F5" s="2">
        <v>49</v>
      </c>
      <c r="G5" s="2">
        <v>38</v>
      </c>
      <c r="H5" s="2">
        <v>0</v>
      </c>
      <c r="I5" s="2">
        <v>37</v>
      </c>
      <c r="J5" s="2">
        <v>30</v>
      </c>
      <c r="K5" s="2">
        <v>27</v>
      </c>
      <c r="L5" s="2">
        <v>0</v>
      </c>
      <c r="M5" s="2">
        <v>24</v>
      </c>
      <c r="N5" s="2">
        <v>16</v>
      </c>
      <c r="O5" s="2">
        <v>1</v>
      </c>
      <c r="P5" s="7">
        <v>9</v>
      </c>
      <c r="Q5" s="9">
        <v>29.222222222222221</v>
      </c>
    </row>
    <row r="6" spans="1:28" x14ac:dyDescent="0.25">
      <c r="B6" t="s">
        <v>91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36</v>
      </c>
      <c r="L6" s="2">
        <v>24</v>
      </c>
      <c r="M6" s="2">
        <v>21</v>
      </c>
      <c r="N6" s="2">
        <v>0</v>
      </c>
      <c r="O6" s="2">
        <v>0</v>
      </c>
      <c r="P6" s="7">
        <v>3</v>
      </c>
      <c r="Q6" s="9">
        <v>27</v>
      </c>
    </row>
    <row r="7" spans="1:28" x14ac:dyDescent="0.25">
      <c r="B7" t="s">
        <v>92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23</v>
      </c>
      <c r="J7" s="2">
        <v>23</v>
      </c>
      <c r="K7" s="2">
        <v>19</v>
      </c>
      <c r="L7" s="2">
        <v>18</v>
      </c>
      <c r="M7" s="2">
        <v>19</v>
      </c>
      <c r="N7" s="2">
        <v>0</v>
      </c>
      <c r="O7" s="2">
        <v>0</v>
      </c>
      <c r="P7" s="7">
        <v>5</v>
      </c>
      <c r="Q7" s="9">
        <v>20.399999999999999</v>
      </c>
    </row>
    <row r="8" spans="1:28" x14ac:dyDescent="0.25">
      <c r="B8" t="s">
        <v>93</v>
      </c>
      <c r="D8" s="2">
        <v>28</v>
      </c>
      <c r="E8" s="2">
        <v>34</v>
      </c>
      <c r="F8" s="2">
        <v>44</v>
      </c>
      <c r="G8" s="2">
        <v>0</v>
      </c>
      <c r="H8" s="2">
        <v>27</v>
      </c>
      <c r="I8" s="2">
        <v>37</v>
      </c>
      <c r="J8" s="2">
        <v>36</v>
      </c>
      <c r="K8" s="2">
        <v>38</v>
      </c>
      <c r="L8" s="2">
        <v>31</v>
      </c>
      <c r="M8" s="2">
        <v>42</v>
      </c>
      <c r="N8" s="2">
        <v>0</v>
      </c>
      <c r="O8" s="2">
        <v>0</v>
      </c>
      <c r="P8" s="7">
        <v>9</v>
      </c>
      <c r="Q8" s="9">
        <v>35.222222222222221</v>
      </c>
    </row>
    <row r="9" spans="1:28" x14ac:dyDescent="0.25">
      <c r="B9" t="s">
        <v>94</v>
      </c>
      <c r="D9" s="2">
        <v>0</v>
      </c>
      <c r="E9" s="2">
        <v>27</v>
      </c>
      <c r="F9" s="2">
        <v>16</v>
      </c>
      <c r="G9" s="2">
        <v>0</v>
      </c>
      <c r="H9" s="2">
        <v>14</v>
      </c>
      <c r="I9" s="2">
        <v>28</v>
      </c>
      <c r="J9" s="2">
        <v>10</v>
      </c>
      <c r="K9" s="2">
        <v>11</v>
      </c>
      <c r="L9" s="2">
        <v>0</v>
      </c>
      <c r="M9" s="2">
        <v>41</v>
      </c>
      <c r="N9" s="2">
        <v>0</v>
      </c>
      <c r="O9" s="2">
        <v>0</v>
      </c>
      <c r="P9" s="7">
        <v>7</v>
      </c>
      <c r="Q9" s="9">
        <v>21</v>
      </c>
    </row>
    <row r="10" spans="1:28" x14ac:dyDescent="0.25">
      <c r="B10" t="s">
        <v>95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33</v>
      </c>
      <c r="L10" s="2">
        <v>0</v>
      </c>
      <c r="M10" s="2">
        <v>0</v>
      </c>
      <c r="N10" s="2">
        <v>0</v>
      </c>
      <c r="O10" s="2">
        <v>0</v>
      </c>
      <c r="P10" s="7">
        <v>1</v>
      </c>
      <c r="Q10" s="9">
        <v>33</v>
      </c>
    </row>
    <row r="11" spans="1:28" x14ac:dyDescent="0.25">
      <c r="B11" t="s">
        <v>96</v>
      </c>
      <c r="D11" s="2">
        <v>0</v>
      </c>
      <c r="E11" s="2">
        <v>39</v>
      </c>
      <c r="F11" s="2">
        <v>35</v>
      </c>
      <c r="G11" s="2">
        <v>0</v>
      </c>
      <c r="H11" s="2">
        <v>19</v>
      </c>
      <c r="I11" s="2">
        <v>31</v>
      </c>
      <c r="J11" s="2">
        <v>43</v>
      </c>
      <c r="K11" s="2">
        <v>32</v>
      </c>
      <c r="L11" s="2">
        <v>16</v>
      </c>
      <c r="M11" s="2">
        <v>40</v>
      </c>
      <c r="N11" s="2">
        <v>0</v>
      </c>
      <c r="O11" s="2">
        <v>0</v>
      </c>
      <c r="P11" s="7">
        <v>8</v>
      </c>
      <c r="Q11" s="9">
        <v>31.875</v>
      </c>
    </row>
    <row r="12" spans="1:28" x14ac:dyDescent="0.25">
      <c r="A12" t="s">
        <v>97</v>
      </c>
      <c r="D12" s="2">
        <v>28</v>
      </c>
      <c r="E12" s="2">
        <v>141</v>
      </c>
      <c r="F12" s="2">
        <v>144</v>
      </c>
      <c r="G12" s="2">
        <v>38</v>
      </c>
      <c r="H12" s="2">
        <v>60</v>
      </c>
      <c r="I12" s="2">
        <v>156</v>
      </c>
      <c r="J12" s="2">
        <v>142</v>
      </c>
      <c r="K12" s="2">
        <v>196</v>
      </c>
      <c r="L12" s="2">
        <v>89</v>
      </c>
      <c r="M12" s="2">
        <v>187</v>
      </c>
      <c r="N12" s="2">
        <v>16</v>
      </c>
      <c r="O12" s="2">
        <v>1</v>
      </c>
      <c r="P12" s="7">
        <v>12</v>
      </c>
      <c r="Q12" s="9">
        <v>99.833333333333329</v>
      </c>
    </row>
    <row r="13" spans="1:28" x14ac:dyDescent="0.25">
      <c r="A13" t="s">
        <v>7</v>
      </c>
      <c r="D13" s="2">
        <v>28</v>
      </c>
      <c r="E13" s="2">
        <v>141</v>
      </c>
      <c r="F13" s="2">
        <v>144</v>
      </c>
      <c r="G13" s="2">
        <v>38</v>
      </c>
      <c r="H13" s="2">
        <v>60</v>
      </c>
      <c r="I13" s="2">
        <v>156</v>
      </c>
      <c r="J13" s="2">
        <v>142</v>
      </c>
      <c r="K13" s="2">
        <v>196</v>
      </c>
      <c r="L13" s="2">
        <v>89</v>
      </c>
      <c r="M13" s="2">
        <v>187</v>
      </c>
      <c r="N13" s="2">
        <v>16</v>
      </c>
      <c r="O13" s="2">
        <v>1</v>
      </c>
      <c r="P13" s="7">
        <v>12</v>
      </c>
      <c r="Q13" s="9">
        <v>99.833333333333329</v>
      </c>
    </row>
  </sheetData>
  <mergeCells count="1">
    <mergeCell ref="C2:N2"/>
  </mergeCells>
  <pageMargins left="0.25" right="0.25" top="0.75" bottom="0.75" header="0.3" footer="0.3"/>
  <pageSetup orientation="landscape" horizontalDpi="4294967293" verticalDpi="4294967293" r:id="rId2"/>
  <headerFooter>
    <oddHeader>&amp;C&amp;A</oddHeader>
    <oddFooter>&amp;L
Date printed: &amp;D&amp;C&amp;G
Page &amp;P of &amp;N</oddFooter>
  </headerFooter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F1307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26.7109375" customWidth="1"/>
    <col min="2" max="2" width="19" customWidth="1"/>
    <col min="3" max="3" width="11.85546875" bestFit="1" customWidth="1"/>
    <col min="4" max="4" width="12.85546875" bestFit="1" customWidth="1"/>
    <col min="5" max="6" width="11.7109375" style="12" bestFit="1" customWidth="1"/>
    <col min="7" max="18" width="4.85546875" customWidth="1"/>
    <col min="19" max="20" width="10.85546875" bestFit="1" customWidth="1"/>
  </cols>
  <sheetData>
    <row r="1" spans="1:32" x14ac:dyDescent="0.25">
      <c r="Z1" s="5">
        <f>COUNTA(3:3)</f>
        <v>20</v>
      </c>
      <c r="AA1" s="5">
        <f>COUNTA(R:R)+2</f>
        <v>700</v>
      </c>
    </row>
    <row r="2" spans="1:32" x14ac:dyDescent="0.25">
      <c r="G2" s="17" t="s">
        <v>81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4"/>
      <c r="V2" s="4"/>
      <c r="W2" s="4"/>
      <c r="X2" s="4"/>
      <c r="Y2" s="4"/>
      <c r="Z2" s="4"/>
      <c r="AA2" s="4"/>
      <c r="AB2" s="4"/>
      <c r="AC2" s="4"/>
    </row>
    <row r="3" spans="1:32" ht="31.5" customHeight="1" x14ac:dyDescent="0.25">
      <c r="A3" s="1" t="s">
        <v>12</v>
      </c>
      <c r="B3" s="1" t="s">
        <v>13</v>
      </c>
      <c r="C3" s="1" t="s">
        <v>11</v>
      </c>
      <c r="D3" s="1" t="s">
        <v>16</v>
      </c>
      <c r="E3" s="13" t="s">
        <v>83</v>
      </c>
      <c r="F3" s="14" t="s">
        <v>84</v>
      </c>
      <c r="G3" s="15" t="s">
        <v>24</v>
      </c>
      <c r="H3" s="15" t="s">
        <v>25</v>
      </c>
      <c r="I3" s="15" t="s">
        <v>26</v>
      </c>
      <c r="J3" s="15" t="s">
        <v>27</v>
      </c>
      <c r="K3" s="15" t="s">
        <v>28</v>
      </c>
      <c r="L3" s="15" t="s">
        <v>29</v>
      </c>
      <c r="M3" s="15" t="s">
        <v>30</v>
      </c>
      <c r="N3" s="15" t="s">
        <v>31</v>
      </c>
      <c r="O3" s="15" t="s">
        <v>32</v>
      </c>
      <c r="P3" s="15" t="s">
        <v>33</v>
      </c>
      <c r="Q3" s="15" t="s">
        <v>34</v>
      </c>
      <c r="R3" s="15" t="s">
        <v>35</v>
      </c>
      <c r="S3" s="3" t="s">
        <v>82</v>
      </c>
      <c r="T3" s="3" t="s">
        <v>85</v>
      </c>
    </row>
    <row r="4" spans="1:32" x14ac:dyDescent="0.25">
      <c r="A4" t="s">
        <v>88</v>
      </c>
      <c r="B4" t="s">
        <v>89</v>
      </c>
      <c r="C4" t="s">
        <v>99</v>
      </c>
      <c r="D4" t="s">
        <v>480</v>
      </c>
      <c r="E4">
        <v>0</v>
      </c>
      <c r="F4" t="s">
        <v>101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9"/>
    </row>
    <row r="5" spans="1:32" x14ac:dyDescent="0.25">
      <c r="D5" t="s">
        <v>481</v>
      </c>
      <c r="E5">
        <v>0</v>
      </c>
      <c r="F5" t="s">
        <v>101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9"/>
    </row>
    <row r="6" spans="1:32" x14ac:dyDescent="0.25">
      <c r="D6" t="s">
        <v>482</v>
      </c>
      <c r="E6">
        <v>0</v>
      </c>
      <c r="F6" t="s">
        <v>101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9"/>
    </row>
    <row r="7" spans="1:32" x14ac:dyDescent="0.25">
      <c r="D7" t="s">
        <v>483</v>
      </c>
      <c r="E7">
        <v>0</v>
      </c>
      <c r="F7" t="s">
        <v>101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9"/>
    </row>
    <row r="8" spans="1:32" x14ac:dyDescent="0.25">
      <c r="D8" t="s">
        <v>133</v>
      </c>
      <c r="E8">
        <v>0</v>
      </c>
      <c r="F8" t="s">
        <v>101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9"/>
    </row>
    <row r="9" spans="1:32" x14ac:dyDescent="0.25">
      <c r="D9" t="s">
        <v>484</v>
      </c>
      <c r="E9">
        <v>0</v>
      </c>
      <c r="F9" t="s">
        <v>101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9"/>
    </row>
    <row r="10" spans="1:32" x14ac:dyDescent="0.25">
      <c r="D10" t="s">
        <v>485</v>
      </c>
      <c r="E10">
        <v>0</v>
      </c>
      <c r="F10" t="s">
        <v>101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9"/>
    </row>
    <row r="11" spans="1:32" x14ac:dyDescent="0.25">
      <c r="C11" t="s">
        <v>486</v>
      </c>
      <c r="E11"/>
      <c r="F11"/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9"/>
    </row>
    <row r="12" spans="1:32" x14ac:dyDescent="0.25">
      <c r="C12" t="s">
        <v>8</v>
      </c>
      <c r="D12" t="s">
        <v>100</v>
      </c>
      <c r="E12">
        <v>0</v>
      </c>
      <c r="F12" t="s">
        <v>101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9"/>
    </row>
    <row r="13" spans="1:32" x14ac:dyDescent="0.25">
      <c r="D13" t="s">
        <v>102</v>
      </c>
      <c r="E13">
        <v>0</v>
      </c>
      <c r="F13" t="s">
        <v>101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9"/>
    </row>
    <row r="14" spans="1:32" x14ac:dyDescent="0.25">
      <c r="D14" t="s">
        <v>103</v>
      </c>
      <c r="E14">
        <v>0</v>
      </c>
      <c r="F14" t="s">
        <v>101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9"/>
    </row>
    <row r="15" spans="1:32" x14ac:dyDescent="0.25">
      <c r="D15" t="s">
        <v>104</v>
      </c>
      <c r="E15">
        <v>0</v>
      </c>
      <c r="F15" t="s">
        <v>101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9"/>
    </row>
    <row r="16" spans="1:32" x14ac:dyDescent="0.25">
      <c r="D16" t="s">
        <v>105</v>
      </c>
      <c r="E16">
        <v>0</v>
      </c>
      <c r="F16" t="s">
        <v>101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9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4:20" x14ac:dyDescent="0.25">
      <c r="D17" t="s">
        <v>106</v>
      </c>
      <c r="E17">
        <v>0</v>
      </c>
      <c r="F17" t="s">
        <v>101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9"/>
    </row>
    <row r="18" spans="4:20" x14ac:dyDescent="0.25">
      <c r="D18" t="s">
        <v>107</v>
      </c>
      <c r="E18">
        <v>0</v>
      </c>
      <c r="F18" t="s">
        <v>101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9"/>
    </row>
    <row r="19" spans="4:20" x14ac:dyDescent="0.25">
      <c r="D19" t="s">
        <v>108</v>
      </c>
      <c r="E19">
        <v>0</v>
      </c>
      <c r="F19" t="s">
        <v>101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9"/>
    </row>
    <row r="20" spans="4:20" x14ac:dyDescent="0.25">
      <c r="D20" t="s">
        <v>109</v>
      </c>
      <c r="E20">
        <v>0</v>
      </c>
      <c r="F20" t="s">
        <v>101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9"/>
    </row>
    <row r="21" spans="4:20" x14ac:dyDescent="0.25">
      <c r="D21" t="s">
        <v>110</v>
      </c>
      <c r="E21">
        <v>0</v>
      </c>
      <c r="F21" t="s">
        <v>101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9"/>
    </row>
    <row r="22" spans="4:20" x14ac:dyDescent="0.25">
      <c r="D22" t="s">
        <v>111</v>
      </c>
      <c r="E22">
        <v>0</v>
      </c>
      <c r="F22" t="s">
        <v>101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9"/>
    </row>
    <row r="23" spans="4:20" x14ac:dyDescent="0.25">
      <c r="D23" t="s">
        <v>112</v>
      </c>
      <c r="E23">
        <v>0</v>
      </c>
      <c r="F23" t="s">
        <v>101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9"/>
    </row>
    <row r="24" spans="4:20" x14ac:dyDescent="0.25">
      <c r="D24" t="s">
        <v>113</v>
      </c>
      <c r="E24">
        <v>0</v>
      </c>
      <c r="F24" t="s">
        <v>101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9"/>
    </row>
    <row r="25" spans="4:20" x14ac:dyDescent="0.25">
      <c r="D25" t="s">
        <v>114</v>
      </c>
      <c r="E25">
        <v>0</v>
      </c>
      <c r="F25" t="s">
        <v>101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9"/>
    </row>
    <row r="26" spans="4:20" x14ac:dyDescent="0.25">
      <c r="D26" t="s">
        <v>115</v>
      </c>
      <c r="E26">
        <v>0</v>
      </c>
      <c r="F26" t="s">
        <v>101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9"/>
    </row>
    <row r="27" spans="4:20" x14ac:dyDescent="0.25">
      <c r="D27" t="s">
        <v>116</v>
      </c>
      <c r="E27">
        <v>0</v>
      </c>
      <c r="F27" t="s">
        <v>101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9"/>
    </row>
    <row r="28" spans="4:20" x14ac:dyDescent="0.25">
      <c r="D28" t="s">
        <v>117</v>
      </c>
      <c r="E28">
        <v>0</v>
      </c>
      <c r="F28" t="s">
        <v>101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9"/>
    </row>
    <row r="29" spans="4:20" x14ac:dyDescent="0.25">
      <c r="D29" t="s">
        <v>118</v>
      </c>
      <c r="E29">
        <v>0</v>
      </c>
      <c r="F29" t="s">
        <v>101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9"/>
    </row>
    <row r="30" spans="4:20" x14ac:dyDescent="0.25">
      <c r="D30" t="s">
        <v>119</v>
      </c>
      <c r="E30">
        <v>0</v>
      </c>
      <c r="F30" t="s">
        <v>101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9"/>
    </row>
    <row r="31" spans="4:20" x14ac:dyDescent="0.25">
      <c r="D31" t="s">
        <v>120</v>
      </c>
      <c r="E31">
        <v>0</v>
      </c>
      <c r="F31" t="s">
        <v>101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9"/>
    </row>
    <row r="32" spans="4:20" x14ac:dyDescent="0.25">
      <c r="D32" t="s">
        <v>121</v>
      </c>
      <c r="E32">
        <v>0</v>
      </c>
      <c r="F32" t="s">
        <v>101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9"/>
    </row>
    <row r="33" spans="4:20" x14ac:dyDescent="0.25">
      <c r="D33" t="s">
        <v>122</v>
      </c>
      <c r="E33">
        <v>0</v>
      </c>
      <c r="F33" t="s">
        <v>101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9"/>
    </row>
    <row r="34" spans="4:20" x14ac:dyDescent="0.25">
      <c r="D34" t="s">
        <v>123</v>
      </c>
      <c r="E34">
        <v>0</v>
      </c>
      <c r="F34" t="s">
        <v>101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9"/>
    </row>
    <row r="35" spans="4:20" x14ac:dyDescent="0.25">
      <c r="D35" t="s">
        <v>124</v>
      </c>
      <c r="E35">
        <v>0</v>
      </c>
      <c r="F35" t="s">
        <v>101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9"/>
    </row>
    <row r="36" spans="4:20" x14ac:dyDescent="0.25">
      <c r="D36" t="s">
        <v>125</v>
      </c>
      <c r="E36">
        <v>0</v>
      </c>
      <c r="F36" t="s">
        <v>101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9"/>
    </row>
    <row r="37" spans="4:20" x14ac:dyDescent="0.25">
      <c r="D37" t="s">
        <v>126</v>
      </c>
      <c r="E37">
        <v>0</v>
      </c>
      <c r="F37" t="s">
        <v>101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9"/>
    </row>
    <row r="38" spans="4:20" x14ac:dyDescent="0.25">
      <c r="D38" t="s">
        <v>127</v>
      </c>
      <c r="E38">
        <v>0</v>
      </c>
      <c r="F38" t="s">
        <v>101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9"/>
    </row>
    <row r="39" spans="4:20" x14ac:dyDescent="0.25">
      <c r="D39" t="s">
        <v>128</v>
      </c>
      <c r="E39">
        <v>0</v>
      </c>
      <c r="F39" t="s">
        <v>101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9"/>
    </row>
    <row r="40" spans="4:20" x14ac:dyDescent="0.25">
      <c r="D40" t="s">
        <v>129</v>
      </c>
      <c r="E40">
        <v>0</v>
      </c>
      <c r="F40" t="s">
        <v>101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9"/>
    </row>
    <row r="41" spans="4:20" x14ac:dyDescent="0.25">
      <c r="D41" t="s">
        <v>130</v>
      </c>
      <c r="E41">
        <v>0</v>
      </c>
      <c r="F41" t="s">
        <v>101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9"/>
    </row>
    <row r="42" spans="4:20" x14ac:dyDescent="0.25">
      <c r="D42" t="s">
        <v>131</v>
      </c>
      <c r="E42">
        <v>0</v>
      </c>
      <c r="F42" t="s">
        <v>101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9"/>
    </row>
    <row r="43" spans="4:20" x14ac:dyDescent="0.25">
      <c r="D43" t="s">
        <v>132</v>
      </c>
      <c r="E43">
        <v>0</v>
      </c>
      <c r="F43" t="s">
        <v>101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9"/>
    </row>
    <row r="44" spans="4:20" x14ac:dyDescent="0.25">
      <c r="D44" t="s">
        <v>133</v>
      </c>
      <c r="E44">
        <v>0</v>
      </c>
      <c r="F44" t="s">
        <v>101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9"/>
    </row>
    <row r="45" spans="4:20" x14ac:dyDescent="0.25">
      <c r="D45" t="s">
        <v>134</v>
      </c>
      <c r="E45">
        <v>0</v>
      </c>
      <c r="F45" t="s">
        <v>101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9"/>
    </row>
    <row r="46" spans="4:20" x14ac:dyDescent="0.25">
      <c r="D46" t="s">
        <v>135</v>
      </c>
      <c r="E46">
        <v>0</v>
      </c>
      <c r="F46" t="s">
        <v>101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9"/>
    </row>
    <row r="47" spans="4:20" x14ac:dyDescent="0.25">
      <c r="D47" t="s">
        <v>136</v>
      </c>
      <c r="E47">
        <v>0</v>
      </c>
      <c r="F47" t="s">
        <v>101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9"/>
    </row>
    <row r="48" spans="4:20" x14ac:dyDescent="0.25">
      <c r="D48" t="s">
        <v>137</v>
      </c>
      <c r="E48">
        <v>0</v>
      </c>
      <c r="F48" t="s">
        <v>101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9"/>
    </row>
    <row r="49" spans="4:20" x14ac:dyDescent="0.25">
      <c r="D49" t="s">
        <v>138</v>
      </c>
      <c r="E49">
        <v>0</v>
      </c>
      <c r="F49" t="s">
        <v>101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9"/>
    </row>
    <row r="50" spans="4:20" x14ac:dyDescent="0.25">
      <c r="D50" t="s">
        <v>139</v>
      </c>
      <c r="E50">
        <v>0</v>
      </c>
      <c r="F50" t="s">
        <v>101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9"/>
    </row>
    <row r="51" spans="4:20" x14ac:dyDescent="0.25">
      <c r="D51" t="s">
        <v>140</v>
      </c>
      <c r="E51">
        <v>0</v>
      </c>
      <c r="F51" t="s">
        <v>101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9"/>
    </row>
    <row r="52" spans="4:20" x14ac:dyDescent="0.25">
      <c r="D52" t="s">
        <v>141</v>
      </c>
      <c r="E52">
        <v>0</v>
      </c>
      <c r="F52" t="s">
        <v>101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9"/>
    </row>
    <row r="53" spans="4:20" x14ac:dyDescent="0.25">
      <c r="D53" t="s">
        <v>142</v>
      </c>
      <c r="E53">
        <v>0</v>
      </c>
      <c r="F53" t="s">
        <v>101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9"/>
    </row>
    <row r="54" spans="4:20" x14ac:dyDescent="0.25">
      <c r="D54" t="s">
        <v>143</v>
      </c>
      <c r="E54">
        <v>0</v>
      </c>
      <c r="F54" t="s">
        <v>101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9"/>
    </row>
    <row r="55" spans="4:20" x14ac:dyDescent="0.25">
      <c r="D55" t="s">
        <v>144</v>
      </c>
      <c r="E55">
        <v>0</v>
      </c>
      <c r="F55" t="s">
        <v>101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9"/>
    </row>
    <row r="56" spans="4:20" x14ac:dyDescent="0.25">
      <c r="D56" t="s">
        <v>145</v>
      </c>
      <c r="E56">
        <v>0</v>
      </c>
      <c r="F56" t="s">
        <v>101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9"/>
    </row>
    <row r="57" spans="4:20" x14ac:dyDescent="0.25">
      <c r="D57" t="s">
        <v>146</v>
      </c>
      <c r="E57">
        <v>0</v>
      </c>
      <c r="F57" t="s">
        <v>101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9"/>
    </row>
    <row r="58" spans="4:20" x14ac:dyDescent="0.25">
      <c r="D58" t="s">
        <v>147</v>
      </c>
      <c r="E58">
        <v>0</v>
      </c>
      <c r="F58" t="s">
        <v>101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9"/>
    </row>
    <row r="59" spans="4:20" x14ac:dyDescent="0.25">
      <c r="D59" t="s">
        <v>148</v>
      </c>
      <c r="E59">
        <v>0</v>
      </c>
      <c r="F59" t="s">
        <v>101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9"/>
    </row>
    <row r="60" spans="4:20" x14ac:dyDescent="0.25">
      <c r="D60" t="s">
        <v>149</v>
      </c>
      <c r="E60">
        <v>0</v>
      </c>
      <c r="F60" t="s">
        <v>101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9"/>
    </row>
    <row r="61" spans="4:20" x14ac:dyDescent="0.25">
      <c r="D61" t="s">
        <v>150</v>
      </c>
      <c r="E61">
        <v>0</v>
      </c>
      <c r="F61" t="s">
        <v>101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9"/>
    </row>
    <row r="62" spans="4:20" x14ac:dyDescent="0.25">
      <c r="D62" t="s">
        <v>151</v>
      </c>
      <c r="E62">
        <v>0</v>
      </c>
      <c r="F62" t="s">
        <v>101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9"/>
    </row>
    <row r="63" spans="4:20" x14ac:dyDescent="0.25">
      <c r="D63" t="s">
        <v>152</v>
      </c>
      <c r="E63">
        <v>0</v>
      </c>
      <c r="F63" t="s">
        <v>101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9"/>
    </row>
    <row r="64" spans="4:20" x14ac:dyDescent="0.25">
      <c r="D64" t="s">
        <v>153</v>
      </c>
      <c r="E64">
        <v>0</v>
      </c>
      <c r="F64" t="s">
        <v>101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9"/>
    </row>
    <row r="65" spans="3:20" x14ac:dyDescent="0.25">
      <c r="D65" t="s">
        <v>154</v>
      </c>
      <c r="E65">
        <v>0</v>
      </c>
      <c r="F65" t="s">
        <v>101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9"/>
    </row>
    <row r="66" spans="3:20" x14ac:dyDescent="0.25">
      <c r="D66" t="s">
        <v>155</v>
      </c>
      <c r="E66">
        <v>0</v>
      </c>
      <c r="F66" t="s">
        <v>101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9"/>
    </row>
    <row r="67" spans="3:20" x14ac:dyDescent="0.25">
      <c r="D67" t="s">
        <v>156</v>
      </c>
      <c r="E67">
        <v>0</v>
      </c>
      <c r="F67" t="s">
        <v>101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9"/>
    </row>
    <row r="68" spans="3:20" x14ac:dyDescent="0.25">
      <c r="D68" t="s">
        <v>157</v>
      </c>
      <c r="E68">
        <v>0</v>
      </c>
      <c r="F68" t="s">
        <v>101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9"/>
    </row>
    <row r="69" spans="3:20" x14ac:dyDescent="0.25">
      <c r="C69" t="s">
        <v>79</v>
      </c>
      <c r="E69"/>
      <c r="F69"/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9"/>
    </row>
    <row r="70" spans="3:20" x14ac:dyDescent="0.25">
      <c r="C70" t="s">
        <v>479</v>
      </c>
      <c r="D70" t="s">
        <v>100</v>
      </c>
      <c r="E70">
        <v>0</v>
      </c>
      <c r="F70" t="s">
        <v>101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9"/>
    </row>
    <row r="71" spans="3:20" x14ac:dyDescent="0.25">
      <c r="D71" t="s">
        <v>487</v>
      </c>
      <c r="E71">
        <v>0</v>
      </c>
      <c r="F71" t="s">
        <v>101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9"/>
    </row>
    <row r="72" spans="3:20" x14ac:dyDescent="0.25">
      <c r="D72" t="s">
        <v>488</v>
      </c>
      <c r="E72">
        <v>0</v>
      </c>
      <c r="F72" t="s">
        <v>101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9"/>
    </row>
    <row r="73" spans="3:20" x14ac:dyDescent="0.25">
      <c r="D73" t="s">
        <v>108</v>
      </c>
      <c r="E73">
        <v>0</v>
      </c>
      <c r="F73" t="s">
        <v>101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9"/>
    </row>
    <row r="74" spans="3:20" x14ac:dyDescent="0.25">
      <c r="D74" t="s">
        <v>110</v>
      </c>
      <c r="E74">
        <v>0</v>
      </c>
      <c r="F74" t="s">
        <v>101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9"/>
    </row>
    <row r="75" spans="3:20" x14ac:dyDescent="0.25">
      <c r="D75" t="s">
        <v>489</v>
      </c>
      <c r="E75">
        <v>0</v>
      </c>
      <c r="F75" t="s">
        <v>101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9"/>
    </row>
    <row r="76" spans="3:20" x14ac:dyDescent="0.25">
      <c r="D76" t="s">
        <v>490</v>
      </c>
      <c r="E76">
        <v>0</v>
      </c>
      <c r="F76" t="s">
        <v>101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9"/>
    </row>
    <row r="77" spans="3:20" x14ac:dyDescent="0.25">
      <c r="D77" t="s">
        <v>112</v>
      </c>
      <c r="E77">
        <v>0</v>
      </c>
      <c r="F77" t="s">
        <v>101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9"/>
    </row>
    <row r="78" spans="3:20" x14ac:dyDescent="0.25">
      <c r="D78" t="s">
        <v>117</v>
      </c>
      <c r="E78">
        <v>0</v>
      </c>
      <c r="F78" t="s">
        <v>101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9"/>
    </row>
    <row r="79" spans="3:20" x14ac:dyDescent="0.25">
      <c r="D79" t="s">
        <v>491</v>
      </c>
      <c r="E79">
        <v>0</v>
      </c>
      <c r="F79" t="s">
        <v>101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9"/>
    </row>
    <row r="80" spans="3:20" x14ac:dyDescent="0.25">
      <c r="D80" t="s">
        <v>492</v>
      </c>
      <c r="E80">
        <v>0</v>
      </c>
      <c r="F80" t="s">
        <v>101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9"/>
    </row>
    <row r="81" spans="4:20" x14ac:dyDescent="0.25">
      <c r="D81" t="s">
        <v>480</v>
      </c>
      <c r="E81">
        <v>0</v>
      </c>
      <c r="F81" t="s">
        <v>101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9"/>
    </row>
    <row r="82" spans="4:20" x14ac:dyDescent="0.25">
      <c r="D82" t="s">
        <v>120</v>
      </c>
      <c r="E82">
        <v>0</v>
      </c>
      <c r="F82" t="s">
        <v>101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9"/>
    </row>
    <row r="83" spans="4:20" x14ac:dyDescent="0.25">
      <c r="D83" t="s">
        <v>493</v>
      </c>
      <c r="E83">
        <v>0</v>
      </c>
      <c r="F83" t="s">
        <v>101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9"/>
    </row>
    <row r="84" spans="4:20" x14ac:dyDescent="0.25">
      <c r="D84" t="s">
        <v>494</v>
      </c>
      <c r="E84">
        <v>0</v>
      </c>
      <c r="F84" t="s">
        <v>101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9"/>
    </row>
    <row r="85" spans="4:20" x14ac:dyDescent="0.25">
      <c r="D85" t="s">
        <v>122</v>
      </c>
      <c r="E85">
        <v>0</v>
      </c>
      <c r="F85" t="s">
        <v>101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9"/>
    </row>
    <row r="86" spans="4:20" x14ac:dyDescent="0.25">
      <c r="D86" t="s">
        <v>125</v>
      </c>
      <c r="E86">
        <v>0</v>
      </c>
      <c r="F86" t="s">
        <v>101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9"/>
    </row>
    <row r="87" spans="4:20" x14ac:dyDescent="0.25">
      <c r="D87" t="s">
        <v>126</v>
      </c>
      <c r="E87">
        <v>0</v>
      </c>
      <c r="F87" t="s">
        <v>101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9"/>
    </row>
    <row r="88" spans="4:20" x14ac:dyDescent="0.25">
      <c r="D88" t="s">
        <v>131</v>
      </c>
      <c r="E88">
        <v>0</v>
      </c>
      <c r="F88" t="s">
        <v>101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9"/>
    </row>
    <row r="89" spans="4:20" x14ac:dyDescent="0.25">
      <c r="D89" t="s">
        <v>133</v>
      </c>
      <c r="E89">
        <v>0</v>
      </c>
      <c r="F89" t="s">
        <v>101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9"/>
    </row>
    <row r="90" spans="4:20" x14ac:dyDescent="0.25">
      <c r="D90" t="s">
        <v>495</v>
      </c>
      <c r="E90">
        <v>0</v>
      </c>
      <c r="F90" t="s">
        <v>101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9"/>
    </row>
    <row r="91" spans="4:20" x14ac:dyDescent="0.25">
      <c r="D91" t="s">
        <v>496</v>
      </c>
      <c r="E91">
        <v>0</v>
      </c>
      <c r="F91" t="s">
        <v>101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9"/>
    </row>
    <row r="92" spans="4:20" x14ac:dyDescent="0.25">
      <c r="D92" t="s">
        <v>497</v>
      </c>
      <c r="E92">
        <v>0</v>
      </c>
      <c r="F92" t="s">
        <v>101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9"/>
    </row>
    <row r="93" spans="4:20" x14ac:dyDescent="0.25">
      <c r="D93" t="s">
        <v>498</v>
      </c>
      <c r="E93">
        <v>0</v>
      </c>
      <c r="F93" t="s">
        <v>101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9"/>
    </row>
    <row r="94" spans="4:20" x14ac:dyDescent="0.25">
      <c r="D94" t="s">
        <v>140</v>
      </c>
      <c r="E94">
        <v>0</v>
      </c>
      <c r="F94" t="s">
        <v>101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9"/>
    </row>
    <row r="95" spans="4:20" x14ac:dyDescent="0.25">
      <c r="D95" t="s">
        <v>499</v>
      </c>
      <c r="E95">
        <v>0</v>
      </c>
      <c r="F95" t="s">
        <v>101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9"/>
    </row>
    <row r="96" spans="4:20" x14ac:dyDescent="0.25">
      <c r="D96" t="s">
        <v>500</v>
      </c>
      <c r="E96">
        <v>0</v>
      </c>
      <c r="F96" t="s">
        <v>101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9"/>
    </row>
    <row r="97" spans="2:20" x14ac:dyDescent="0.25">
      <c r="D97" t="s">
        <v>501</v>
      </c>
      <c r="E97">
        <v>0</v>
      </c>
      <c r="F97" t="s">
        <v>101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9"/>
    </row>
    <row r="98" spans="2:20" x14ac:dyDescent="0.25">
      <c r="D98" t="s">
        <v>502</v>
      </c>
      <c r="E98">
        <v>0</v>
      </c>
      <c r="F98" t="s">
        <v>101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9"/>
    </row>
    <row r="99" spans="2:20" x14ac:dyDescent="0.25">
      <c r="D99" t="s">
        <v>146</v>
      </c>
      <c r="E99">
        <v>0</v>
      </c>
      <c r="F99" t="s">
        <v>101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9"/>
    </row>
    <row r="100" spans="2:20" x14ac:dyDescent="0.25">
      <c r="D100" t="s">
        <v>503</v>
      </c>
      <c r="E100">
        <v>0</v>
      </c>
      <c r="F100" t="s">
        <v>101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9"/>
    </row>
    <row r="101" spans="2:20" x14ac:dyDescent="0.25">
      <c r="D101" t="s">
        <v>151</v>
      </c>
      <c r="E101">
        <v>0</v>
      </c>
      <c r="F101" t="s">
        <v>101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9"/>
    </row>
    <row r="102" spans="2:20" x14ac:dyDescent="0.25">
      <c r="D102" t="s">
        <v>485</v>
      </c>
      <c r="E102">
        <v>0</v>
      </c>
      <c r="F102" t="s">
        <v>101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9"/>
    </row>
    <row r="103" spans="2:20" x14ac:dyDescent="0.25">
      <c r="D103" t="s">
        <v>153</v>
      </c>
      <c r="E103">
        <v>0</v>
      </c>
      <c r="F103" t="s">
        <v>101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9"/>
    </row>
    <row r="104" spans="2:20" x14ac:dyDescent="0.25">
      <c r="D104" t="s">
        <v>504</v>
      </c>
      <c r="E104">
        <v>0</v>
      </c>
      <c r="F104" t="s">
        <v>101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9"/>
    </row>
    <row r="105" spans="2:20" x14ac:dyDescent="0.25">
      <c r="D105" t="s">
        <v>505</v>
      </c>
      <c r="E105">
        <v>0</v>
      </c>
      <c r="F105" t="s">
        <v>101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9"/>
    </row>
    <row r="106" spans="2:20" x14ac:dyDescent="0.25">
      <c r="D106" t="s">
        <v>157</v>
      </c>
      <c r="E106">
        <v>0</v>
      </c>
      <c r="F106" t="s">
        <v>101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9"/>
    </row>
    <row r="107" spans="2:20" x14ac:dyDescent="0.25">
      <c r="C107" t="s">
        <v>506</v>
      </c>
      <c r="E107"/>
      <c r="F107"/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9"/>
    </row>
    <row r="108" spans="2:20" x14ac:dyDescent="0.25">
      <c r="B108" t="s">
        <v>158</v>
      </c>
      <c r="E108"/>
      <c r="F108"/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9"/>
    </row>
    <row r="109" spans="2:20" x14ac:dyDescent="0.25">
      <c r="B109" t="s">
        <v>90</v>
      </c>
      <c r="C109" t="s">
        <v>99</v>
      </c>
      <c r="D109" t="s">
        <v>159</v>
      </c>
      <c r="E109">
        <v>0</v>
      </c>
      <c r="F109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9"/>
    </row>
    <row r="110" spans="2:20" x14ac:dyDescent="0.25">
      <c r="D110" t="s">
        <v>167</v>
      </c>
      <c r="E110">
        <v>0</v>
      </c>
      <c r="F110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9"/>
    </row>
    <row r="111" spans="2:20" x14ac:dyDescent="0.25">
      <c r="D111" t="s">
        <v>169</v>
      </c>
      <c r="E111">
        <v>1</v>
      </c>
      <c r="F111">
        <v>0.125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3</v>
      </c>
      <c r="Q111" s="2">
        <v>0</v>
      </c>
      <c r="R111" s="2">
        <v>0</v>
      </c>
      <c r="S111" s="2">
        <v>3</v>
      </c>
      <c r="T111" s="9">
        <v>3</v>
      </c>
    </row>
    <row r="112" spans="2:20" x14ac:dyDescent="0.25">
      <c r="D112" t="s">
        <v>507</v>
      </c>
      <c r="E112">
        <v>0</v>
      </c>
      <c r="F11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9"/>
    </row>
    <row r="113" spans="3:20" x14ac:dyDescent="0.25">
      <c r="D113" t="s">
        <v>192</v>
      </c>
      <c r="E113">
        <v>0</v>
      </c>
      <c r="F113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9"/>
    </row>
    <row r="114" spans="3:20" x14ac:dyDescent="0.25">
      <c r="D114" t="s">
        <v>508</v>
      </c>
      <c r="E114">
        <v>0</v>
      </c>
      <c r="F114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9"/>
    </row>
    <row r="115" spans="3:20" x14ac:dyDescent="0.25">
      <c r="C115" t="s">
        <v>486</v>
      </c>
      <c r="E115"/>
      <c r="F115"/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3</v>
      </c>
      <c r="Q115" s="2">
        <v>0</v>
      </c>
      <c r="R115" s="2">
        <v>0</v>
      </c>
      <c r="S115" s="2">
        <v>3</v>
      </c>
      <c r="T115" s="9">
        <v>3</v>
      </c>
    </row>
    <row r="116" spans="3:20" x14ac:dyDescent="0.25">
      <c r="C116" t="s">
        <v>8</v>
      </c>
      <c r="D116" t="s">
        <v>87</v>
      </c>
      <c r="E116">
        <v>1</v>
      </c>
      <c r="F116">
        <v>0.125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1</v>
      </c>
      <c r="S116" s="2">
        <v>1</v>
      </c>
      <c r="T116" s="9">
        <v>1</v>
      </c>
    </row>
    <row r="117" spans="3:20" x14ac:dyDescent="0.25">
      <c r="D117" t="s">
        <v>159</v>
      </c>
      <c r="E117">
        <v>8</v>
      </c>
      <c r="F117">
        <v>1</v>
      </c>
      <c r="G117" s="2">
        <v>0</v>
      </c>
      <c r="H117" s="2">
        <v>2</v>
      </c>
      <c r="I117" s="2">
        <v>2</v>
      </c>
      <c r="J117" s="2">
        <v>1</v>
      </c>
      <c r="K117" s="2">
        <v>0</v>
      </c>
      <c r="L117" s="2">
        <v>1</v>
      </c>
      <c r="M117" s="2">
        <v>1</v>
      </c>
      <c r="N117" s="2">
        <v>2</v>
      </c>
      <c r="O117" s="2">
        <v>0</v>
      </c>
      <c r="P117" s="2">
        <v>1</v>
      </c>
      <c r="Q117" s="2">
        <v>1</v>
      </c>
      <c r="R117" s="2">
        <v>0</v>
      </c>
      <c r="S117" s="2">
        <v>11</v>
      </c>
      <c r="T117" s="9">
        <v>1.375</v>
      </c>
    </row>
    <row r="118" spans="3:20" x14ac:dyDescent="0.25">
      <c r="D118" t="s">
        <v>160</v>
      </c>
      <c r="E118">
        <v>2</v>
      </c>
      <c r="F118">
        <v>0.25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1</v>
      </c>
      <c r="M118" s="2">
        <v>0</v>
      </c>
      <c r="N118" s="2">
        <v>1</v>
      </c>
      <c r="O118" s="2">
        <v>0</v>
      </c>
      <c r="P118" s="2">
        <v>0</v>
      </c>
      <c r="Q118" s="2">
        <v>0</v>
      </c>
      <c r="R118" s="2">
        <v>0</v>
      </c>
      <c r="S118" s="2">
        <v>2</v>
      </c>
      <c r="T118" s="9">
        <v>1</v>
      </c>
    </row>
    <row r="119" spans="3:20" x14ac:dyDescent="0.25">
      <c r="D119" t="s">
        <v>161</v>
      </c>
      <c r="E119">
        <v>3</v>
      </c>
      <c r="F119">
        <v>0.375</v>
      </c>
      <c r="G119" s="2">
        <v>0</v>
      </c>
      <c r="H119" s="2">
        <v>1</v>
      </c>
      <c r="I119" s="2">
        <v>1</v>
      </c>
      <c r="J119" s="2">
        <v>2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4</v>
      </c>
      <c r="T119" s="9">
        <v>1.3333333333333333</v>
      </c>
    </row>
    <row r="120" spans="3:20" x14ac:dyDescent="0.25">
      <c r="D120" t="s">
        <v>162</v>
      </c>
      <c r="E120">
        <v>6</v>
      </c>
      <c r="F120">
        <v>0.75</v>
      </c>
      <c r="G120" s="2">
        <v>0</v>
      </c>
      <c r="H120" s="2">
        <v>0</v>
      </c>
      <c r="I120" s="2">
        <v>1</v>
      </c>
      <c r="J120" s="2">
        <v>1</v>
      </c>
      <c r="K120" s="2">
        <v>0</v>
      </c>
      <c r="L120" s="2">
        <v>0</v>
      </c>
      <c r="M120" s="2">
        <v>1</v>
      </c>
      <c r="N120" s="2">
        <v>1</v>
      </c>
      <c r="O120" s="2">
        <v>0</v>
      </c>
      <c r="P120" s="2">
        <v>1</v>
      </c>
      <c r="Q120" s="2">
        <v>2</v>
      </c>
      <c r="R120" s="2">
        <v>0</v>
      </c>
      <c r="S120" s="2">
        <v>7</v>
      </c>
      <c r="T120" s="9">
        <v>1.1666666666666667</v>
      </c>
    </row>
    <row r="121" spans="3:20" x14ac:dyDescent="0.25">
      <c r="D121" t="s">
        <v>163</v>
      </c>
      <c r="E121">
        <v>5</v>
      </c>
      <c r="F121">
        <v>0.625</v>
      </c>
      <c r="G121" s="2">
        <v>0</v>
      </c>
      <c r="H121" s="2">
        <v>3</v>
      </c>
      <c r="I121" s="2">
        <v>4</v>
      </c>
      <c r="J121" s="2">
        <v>4</v>
      </c>
      <c r="K121" s="2">
        <v>0</v>
      </c>
      <c r="L121" s="2">
        <v>3</v>
      </c>
      <c r="M121" s="2">
        <v>0</v>
      </c>
      <c r="N121" s="2">
        <v>0</v>
      </c>
      <c r="O121" s="2">
        <v>0</v>
      </c>
      <c r="P121" s="2">
        <v>0</v>
      </c>
      <c r="Q121" s="2">
        <v>2</v>
      </c>
      <c r="R121" s="2">
        <v>0</v>
      </c>
      <c r="S121" s="2">
        <v>16</v>
      </c>
      <c r="T121" s="9">
        <v>3.2</v>
      </c>
    </row>
    <row r="122" spans="3:20" x14ac:dyDescent="0.25">
      <c r="D122" t="s">
        <v>164</v>
      </c>
      <c r="E122">
        <v>1</v>
      </c>
      <c r="F122">
        <v>0.125</v>
      </c>
      <c r="G122" s="2">
        <v>0</v>
      </c>
      <c r="H122" s="2">
        <v>0</v>
      </c>
      <c r="I122" s="2">
        <v>1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1</v>
      </c>
      <c r="T122" s="9">
        <v>1</v>
      </c>
    </row>
    <row r="123" spans="3:20" x14ac:dyDescent="0.25">
      <c r="D123" t="s">
        <v>165</v>
      </c>
      <c r="E123">
        <v>0</v>
      </c>
      <c r="F123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9"/>
    </row>
    <row r="124" spans="3:20" x14ac:dyDescent="0.25">
      <c r="D124" t="s">
        <v>166</v>
      </c>
      <c r="E124">
        <v>0</v>
      </c>
      <c r="F124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9"/>
    </row>
    <row r="125" spans="3:20" x14ac:dyDescent="0.25">
      <c r="D125" t="s">
        <v>167</v>
      </c>
      <c r="E125">
        <v>0</v>
      </c>
      <c r="F125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9"/>
    </row>
    <row r="126" spans="3:20" x14ac:dyDescent="0.25">
      <c r="D126" t="s">
        <v>168</v>
      </c>
      <c r="E126">
        <v>1</v>
      </c>
      <c r="F126">
        <v>0.125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1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1</v>
      </c>
      <c r="T126" s="9">
        <v>1</v>
      </c>
    </row>
    <row r="127" spans="3:20" x14ac:dyDescent="0.25">
      <c r="D127" t="s">
        <v>169</v>
      </c>
      <c r="E127">
        <v>0</v>
      </c>
      <c r="F127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9"/>
    </row>
    <row r="128" spans="3:20" x14ac:dyDescent="0.25">
      <c r="D128" t="s">
        <v>170</v>
      </c>
      <c r="E128">
        <v>0</v>
      </c>
      <c r="F128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9"/>
    </row>
    <row r="129" spans="4:20" x14ac:dyDescent="0.25">
      <c r="D129" t="s">
        <v>171</v>
      </c>
      <c r="E129">
        <v>0</v>
      </c>
      <c r="F129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9"/>
    </row>
    <row r="130" spans="4:20" x14ac:dyDescent="0.25">
      <c r="D130" t="s">
        <v>172</v>
      </c>
      <c r="E130">
        <v>5</v>
      </c>
      <c r="F130">
        <v>0.625</v>
      </c>
      <c r="G130" s="2">
        <v>0</v>
      </c>
      <c r="H130" s="2">
        <v>3</v>
      </c>
      <c r="I130" s="2">
        <v>2</v>
      </c>
      <c r="J130" s="2">
        <v>1</v>
      </c>
      <c r="K130" s="2">
        <v>0</v>
      </c>
      <c r="L130" s="2">
        <v>1</v>
      </c>
      <c r="M130" s="2">
        <v>0</v>
      </c>
      <c r="N130" s="2">
        <v>1</v>
      </c>
      <c r="O130" s="2">
        <v>0</v>
      </c>
      <c r="P130" s="2">
        <v>0</v>
      </c>
      <c r="Q130" s="2">
        <v>0</v>
      </c>
      <c r="R130" s="2">
        <v>0</v>
      </c>
      <c r="S130" s="2">
        <v>8</v>
      </c>
      <c r="T130" s="9">
        <v>1.6</v>
      </c>
    </row>
    <row r="131" spans="4:20" x14ac:dyDescent="0.25">
      <c r="D131" t="s">
        <v>173</v>
      </c>
      <c r="E131">
        <v>2</v>
      </c>
      <c r="F131">
        <v>0.25</v>
      </c>
      <c r="G131" s="2">
        <v>0</v>
      </c>
      <c r="H131" s="2">
        <v>1</v>
      </c>
      <c r="I131" s="2">
        <v>1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2</v>
      </c>
      <c r="T131" s="9">
        <v>1</v>
      </c>
    </row>
    <row r="132" spans="4:20" x14ac:dyDescent="0.25">
      <c r="D132" t="s">
        <v>174</v>
      </c>
      <c r="E132">
        <v>4</v>
      </c>
      <c r="F132">
        <v>0.5</v>
      </c>
      <c r="G132" s="2">
        <v>0</v>
      </c>
      <c r="H132" s="2">
        <v>0</v>
      </c>
      <c r="I132" s="2">
        <v>0</v>
      </c>
      <c r="J132" s="2">
        <v>1</v>
      </c>
      <c r="K132" s="2">
        <v>0</v>
      </c>
      <c r="L132" s="2">
        <v>0</v>
      </c>
      <c r="M132" s="2">
        <v>3</v>
      </c>
      <c r="N132" s="2">
        <v>1</v>
      </c>
      <c r="O132" s="2">
        <v>0</v>
      </c>
      <c r="P132" s="2">
        <v>0</v>
      </c>
      <c r="Q132" s="2">
        <v>1</v>
      </c>
      <c r="R132" s="2">
        <v>0</v>
      </c>
      <c r="S132" s="2">
        <v>6</v>
      </c>
      <c r="T132" s="9">
        <v>1.5</v>
      </c>
    </row>
    <row r="133" spans="4:20" x14ac:dyDescent="0.25">
      <c r="D133" t="s">
        <v>175</v>
      </c>
      <c r="E133">
        <v>6</v>
      </c>
      <c r="F133">
        <v>0.75</v>
      </c>
      <c r="G133" s="2">
        <v>0</v>
      </c>
      <c r="H133" s="2">
        <v>0</v>
      </c>
      <c r="I133" s="2">
        <v>1</v>
      </c>
      <c r="J133" s="2">
        <v>1</v>
      </c>
      <c r="K133" s="2">
        <v>0</v>
      </c>
      <c r="L133" s="2">
        <v>1</v>
      </c>
      <c r="M133" s="2">
        <v>1</v>
      </c>
      <c r="N133" s="2">
        <v>1</v>
      </c>
      <c r="O133" s="2">
        <v>0</v>
      </c>
      <c r="P133" s="2">
        <v>1</v>
      </c>
      <c r="Q133" s="2">
        <v>0</v>
      </c>
      <c r="R133" s="2">
        <v>0</v>
      </c>
      <c r="S133" s="2">
        <v>6</v>
      </c>
      <c r="T133" s="9">
        <v>1</v>
      </c>
    </row>
    <row r="134" spans="4:20" x14ac:dyDescent="0.25">
      <c r="D134" t="s">
        <v>176</v>
      </c>
      <c r="E134">
        <v>2</v>
      </c>
      <c r="F134">
        <v>0.25</v>
      </c>
      <c r="G134" s="2">
        <v>0</v>
      </c>
      <c r="H134" s="2">
        <v>0</v>
      </c>
      <c r="I134" s="2">
        <v>3</v>
      </c>
      <c r="J134" s="2">
        <v>0</v>
      </c>
      <c r="K134" s="2">
        <v>0</v>
      </c>
      <c r="L134" s="2">
        <v>1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4</v>
      </c>
      <c r="T134" s="9">
        <v>2</v>
      </c>
    </row>
    <row r="135" spans="4:20" x14ac:dyDescent="0.25">
      <c r="D135" t="s">
        <v>177</v>
      </c>
      <c r="E135">
        <v>5</v>
      </c>
      <c r="F135">
        <v>0.625</v>
      </c>
      <c r="G135" s="2">
        <v>0</v>
      </c>
      <c r="H135" s="2">
        <v>1</v>
      </c>
      <c r="I135" s="2">
        <v>2</v>
      </c>
      <c r="J135" s="2">
        <v>1</v>
      </c>
      <c r="K135" s="2">
        <v>0</v>
      </c>
      <c r="L135" s="2">
        <v>0</v>
      </c>
      <c r="M135" s="2">
        <v>0</v>
      </c>
      <c r="N135" s="2">
        <v>2</v>
      </c>
      <c r="O135" s="2">
        <v>0</v>
      </c>
      <c r="P135" s="2">
        <v>1</v>
      </c>
      <c r="Q135" s="2">
        <v>0</v>
      </c>
      <c r="R135" s="2">
        <v>0</v>
      </c>
      <c r="S135" s="2">
        <v>7</v>
      </c>
      <c r="T135" s="9">
        <v>1.4</v>
      </c>
    </row>
    <row r="136" spans="4:20" x14ac:dyDescent="0.25">
      <c r="D136" t="s">
        <v>178</v>
      </c>
      <c r="E136">
        <v>5</v>
      </c>
      <c r="F136">
        <v>0.625</v>
      </c>
      <c r="G136" s="2">
        <v>0</v>
      </c>
      <c r="H136" s="2">
        <v>3</v>
      </c>
      <c r="I136" s="2">
        <v>1</v>
      </c>
      <c r="J136" s="2">
        <v>1</v>
      </c>
      <c r="K136" s="2">
        <v>0</v>
      </c>
      <c r="L136" s="2">
        <v>1</v>
      </c>
      <c r="M136" s="2">
        <v>1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7</v>
      </c>
      <c r="T136" s="9">
        <v>1.4</v>
      </c>
    </row>
    <row r="137" spans="4:20" x14ac:dyDescent="0.25">
      <c r="D137" t="s">
        <v>179</v>
      </c>
      <c r="E137">
        <v>6</v>
      </c>
      <c r="F137">
        <v>0.75</v>
      </c>
      <c r="G137" s="2">
        <v>0</v>
      </c>
      <c r="H137" s="2">
        <v>1</v>
      </c>
      <c r="I137" s="2">
        <v>2</v>
      </c>
      <c r="J137" s="2">
        <v>2</v>
      </c>
      <c r="K137" s="2">
        <v>0</v>
      </c>
      <c r="L137" s="2">
        <v>1</v>
      </c>
      <c r="M137" s="2">
        <v>2</v>
      </c>
      <c r="N137" s="2">
        <v>0</v>
      </c>
      <c r="O137" s="2">
        <v>0</v>
      </c>
      <c r="P137" s="2">
        <v>1</v>
      </c>
      <c r="Q137" s="2">
        <v>0</v>
      </c>
      <c r="R137" s="2">
        <v>0</v>
      </c>
      <c r="S137" s="2">
        <v>9</v>
      </c>
      <c r="T137" s="9">
        <v>1.5</v>
      </c>
    </row>
    <row r="138" spans="4:20" x14ac:dyDescent="0.25">
      <c r="D138" t="s">
        <v>180</v>
      </c>
      <c r="E138">
        <v>0</v>
      </c>
      <c r="F138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9"/>
    </row>
    <row r="139" spans="4:20" x14ac:dyDescent="0.25">
      <c r="D139" t="s">
        <v>181</v>
      </c>
      <c r="E139">
        <v>0</v>
      </c>
      <c r="F139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9"/>
    </row>
    <row r="140" spans="4:20" x14ac:dyDescent="0.25">
      <c r="D140" t="s">
        <v>182</v>
      </c>
      <c r="E140">
        <v>0</v>
      </c>
      <c r="F140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9"/>
    </row>
    <row r="141" spans="4:20" x14ac:dyDescent="0.25">
      <c r="D141" t="s">
        <v>183</v>
      </c>
      <c r="E141">
        <v>0</v>
      </c>
      <c r="F141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9"/>
    </row>
    <row r="142" spans="4:20" x14ac:dyDescent="0.25">
      <c r="D142" t="s">
        <v>184</v>
      </c>
      <c r="E142">
        <v>0</v>
      </c>
      <c r="F14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9"/>
    </row>
    <row r="143" spans="4:20" x14ac:dyDescent="0.25">
      <c r="D143" t="s">
        <v>185</v>
      </c>
      <c r="E143">
        <v>0</v>
      </c>
      <c r="F143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9"/>
    </row>
    <row r="144" spans="4:20" x14ac:dyDescent="0.25">
      <c r="D144" t="s">
        <v>186</v>
      </c>
      <c r="E144">
        <v>0</v>
      </c>
      <c r="F144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9"/>
    </row>
    <row r="145" spans="3:20" x14ac:dyDescent="0.25">
      <c r="D145" t="s">
        <v>187</v>
      </c>
      <c r="E145">
        <v>1</v>
      </c>
      <c r="F145">
        <v>0.125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2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2</v>
      </c>
      <c r="T145" s="9">
        <v>2</v>
      </c>
    </row>
    <row r="146" spans="3:20" x14ac:dyDescent="0.25">
      <c r="D146" t="s">
        <v>188</v>
      </c>
      <c r="E146">
        <v>1</v>
      </c>
      <c r="F146">
        <v>0.125</v>
      </c>
      <c r="G146" s="2">
        <v>0</v>
      </c>
      <c r="H146" s="2">
        <v>0</v>
      </c>
      <c r="I146" s="2">
        <v>1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1</v>
      </c>
      <c r="T146" s="9">
        <v>1</v>
      </c>
    </row>
    <row r="147" spans="3:20" x14ac:dyDescent="0.25">
      <c r="D147" t="s">
        <v>189</v>
      </c>
      <c r="E147">
        <v>4</v>
      </c>
      <c r="F147">
        <v>0.5</v>
      </c>
      <c r="G147" s="2">
        <v>0</v>
      </c>
      <c r="H147" s="2">
        <v>2</v>
      </c>
      <c r="I147" s="2">
        <v>1</v>
      </c>
      <c r="J147" s="2">
        <v>1</v>
      </c>
      <c r="K147" s="2">
        <v>0</v>
      </c>
      <c r="L147" s="2">
        <v>1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5</v>
      </c>
      <c r="T147" s="9">
        <v>1.25</v>
      </c>
    </row>
    <row r="148" spans="3:20" x14ac:dyDescent="0.25">
      <c r="D148" t="s">
        <v>190</v>
      </c>
      <c r="E148">
        <v>4</v>
      </c>
      <c r="F148">
        <v>0.5</v>
      </c>
      <c r="G148" s="2">
        <v>0</v>
      </c>
      <c r="H148" s="2">
        <v>2</v>
      </c>
      <c r="I148" s="2">
        <v>2</v>
      </c>
      <c r="J148" s="2">
        <v>1</v>
      </c>
      <c r="K148" s="2">
        <v>0</v>
      </c>
      <c r="L148" s="2">
        <v>1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6</v>
      </c>
      <c r="T148" s="9">
        <v>1.5</v>
      </c>
    </row>
    <row r="149" spans="3:20" x14ac:dyDescent="0.25">
      <c r="D149" t="s">
        <v>191</v>
      </c>
      <c r="E149">
        <v>7</v>
      </c>
      <c r="F149">
        <v>0.875</v>
      </c>
      <c r="G149" s="2">
        <v>0</v>
      </c>
      <c r="H149" s="2">
        <v>1</v>
      </c>
      <c r="I149" s="2">
        <v>1</v>
      </c>
      <c r="J149" s="2">
        <v>1</v>
      </c>
      <c r="K149" s="2">
        <v>0</v>
      </c>
      <c r="L149" s="2">
        <v>1</v>
      </c>
      <c r="M149" s="2">
        <v>1</v>
      </c>
      <c r="N149" s="2">
        <v>1</v>
      </c>
      <c r="O149" s="2">
        <v>0</v>
      </c>
      <c r="P149" s="2">
        <v>1</v>
      </c>
      <c r="Q149" s="2">
        <v>0</v>
      </c>
      <c r="R149" s="2">
        <v>0</v>
      </c>
      <c r="S149" s="2">
        <v>7</v>
      </c>
      <c r="T149" s="9">
        <v>1</v>
      </c>
    </row>
    <row r="150" spans="3:20" x14ac:dyDescent="0.25">
      <c r="D150" t="s">
        <v>192</v>
      </c>
      <c r="E150">
        <v>7</v>
      </c>
      <c r="F150">
        <v>0.875</v>
      </c>
      <c r="G150" s="2">
        <v>0</v>
      </c>
      <c r="H150" s="2">
        <v>1</v>
      </c>
      <c r="I150" s="2">
        <v>2</v>
      </c>
      <c r="J150" s="2">
        <v>2</v>
      </c>
      <c r="K150" s="2">
        <v>0</v>
      </c>
      <c r="L150" s="2">
        <v>1</v>
      </c>
      <c r="M150" s="2">
        <v>1</v>
      </c>
      <c r="N150" s="2">
        <v>0</v>
      </c>
      <c r="O150" s="2">
        <v>0</v>
      </c>
      <c r="P150" s="2">
        <v>1</v>
      </c>
      <c r="Q150" s="2">
        <v>1</v>
      </c>
      <c r="R150" s="2">
        <v>0</v>
      </c>
      <c r="S150" s="2">
        <v>9</v>
      </c>
      <c r="T150" s="9">
        <v>1.2857142857142858</v>
      </c>
    </row>
    <row r="151" spans="3:20" x14ac:dyDescent="0.25">
      <c r="D151" t="s">
        <v>193</v>
      </c>
      <c r="E151">
        <v>0</v>
      </c>
      <c r="F151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9"/>
    </row>
    <row r="152" spans="3:20" x14ac:dyDescent="0.25">
      <c r="C152" t="s">
        <v>79</v>
      </c>
      <c r="E152"/>
      <c r="F152"/>
      <c r="G152" s="2">
        <v>0</v>
      </c>
      <c r="H152" s="2">
        <v>21</v>
      </c>
      <c r="I152" s="2">
        <v>28</v>
      </c>
      <c r="J152" s="2">
        <v>20</v>
      </c>
      <c r="K152" s="2">
        <v>0</v>
      </c>
      <c r="L152" s="2">
        <v>15</v>
      </c>
      <c r="M152" s="2">
        <v>13</v>
      </c>
      <c r="N152" s="2">
        <v>10</v>
      </c>
      <c r="O152" s="2">
        <v>0</v>
      </c>
      <c r="P152" s="2">
        <v>7</v>
      </c>
      <c r="Q152" s="2">
        <v>7</v>
      </c>
      <c r="R152" s="2">
        <v>1</v>
      </c>
      <c r="S152" s="2">
        <v>122</v>
      </c>
      <c r="T152" s="9">
        <v>13.555555555555555</v>
      </c>
    </row>
    <row r="153" spans="3:20" x14ac:dyDescent="0.25">
      <c r="C153" t="s">
        <v>477</v>
      </c>
      <c r="D153" t="s">
        <v>169</v>
      </c>
      <c r="E153">
        <v>0</v>
      </c>
      <c r="F153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9"/>
    </row>
    <row r="154" spans="3:20" x14ac:dyDescent="0.25">
      <c r="C154" t="s">
        <v>509</v>
      </c>
      <c r="E154"/>
      <c r="F154"/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9"/>
    </row>
    <row r="155" spans="3:20" x14ac:dyDescent="0.25">
      <c r="C155" t="s">
        <v>479</v>
      </c>
      <c r="D155" t="s">
        <v>159</v>
      </c>
      <c r="E155">
        <v>5</v>
      </c>
      <c r="F155">
        <v>0.625</v>
      </c>
      <c r="G155" s="2">
        <v>0</v>
      </c>
      <c r="H155" s="2">
        <v>1</v>
      </c>
      <c r="I155" s="2">
        <v>2</v>
      </c>
      <c r="J155" s="2">
        <v>2</v>
      </c>
      <c r="K155" s="2">
        <v>0</v>
      </c>
      <c r="L155" s="2">
        <v>0</v>
      </c>
      <c r="M155" s="2">
        <v>0</v>
      </c>
      <c r="N155" s="2">
        <v>2</v>
      </c>
      <c r="O155" s="2">
        <v>0</v>
      </c>
      <c r="P155" s="2">
        <v>0</v>
      </c>
      <c r="Q155" s="2">
        <v>1</v>
      </c>
      <c r="R155" s="2">
        <v>0</v>
      </c>
      <c r="S155" s="2">
        <v>8</v>
      </c>
      <c r="T155" s="9">
        <v>1.6</v>
      </c>
    </row>
    <row r="156" spans="3:20" x14ac:dyDescent="0.25">
      <c r="D156" t="s">
        <v>160</v>
      </c>
      <c r="E156">
        <v>2</v>
      </c>
      <c r="F156">
        <v>0.25</v>
      </c>
      <c r="G156" s="2">
        <v>0</v>
      </c>
      <c r="H156" s="2">
        <v>1</v>
      </c>
      <c r="I156" s="2">
        <v>0</v>
      </c>
      <c r="J156" s="2">
        <v>1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2</v>
      </c>
      <c r="T156" s="9">
        <v>1</v>
      </c>
    </row>
    <row r="157" spans="3:20" x14ac:dyDescent="0.25">
      <c r="D157" t="s">
        <v>510</v>
      </c>
      <c r="E157">
        <v>5</v>
      </c>
      <c r="F157">
        <v>0.625</v>
      </c>
      <c r="G157" s="2">
        <v>0</v>
      </c>
      <c r="H157" s="2">
        <v>1</v>
      </c>
      <c r="I157" s="2">
        <v>1</v>
      </c>
      <c r="J157" s="2">
        <v>0</v>
      </c>
      <c r="K157" s="2">
        <v>0</v>
      </c>
      <c r="L157" s="2">
        <v>2</v>
      </c>
      <c r="M157" s="2">
        <v>1</v>
      </c>
      <c r="N157" s="2">
        <v>0</v>
      </c>
      <c r="O157" s="2">
        <v>0</v>
      </c>
      <c r="P157" s="2">
        <v>1</v>
      </c>
      <c r="Q157" s="2">
        <v>0</v>
      </c>
      <c r="R157" s="2">
        <v>0</v>
      </c>
      <c r="S157" s="2">
        <v>6</v>
      </c>
      <c r="T157" s="9">
        <v>1.2</v>
      </c>
    </row>
    <row r="158" spans="3:20" x14ac:dyDescent="0.25">
      <c r="D158" t="s">
        <v>511</v>
      </c>
      <c r="E158">
        <v>2</v>
      </c>
      <c r="F158">
        <v>0.25</v>
      </c>
      <c r="G158" s="2">
        <v>0</v>
      </c>
      <c r="H158" s="2">
        <v>1</v>
      </c>
      <c r="I158" s="2">
        <v>1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2</v>
      </c>
      <c r="T158" s="9">
        <v>1</v>
      </c>
    </row>
    <row r="159" spans="3:20" x14ac:dyDescent="0.25">
      <c r="D159" t="s">
        <v>512</v>
      </c>
      <c r="E159">
        <v>1</v>
      </c>
      <c r="F159">
        <v>0.125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1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1</v>
      </c>
      <c r="T159" s="9">
        <v>1</v>
      </c>
    </row>
    <row r="160" spans="3:20" x14ac:dyDescent="0.25">
      <c r="D160" t="s">
        <v>165</v>
      </c>
      <c r="E160">
        <v>0</v>
      </c>
      <c r="F160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9"/>
    </row>
    <row r="161" spans="4:20" x14ac:dyDescent="0.25">
      <c r="D161" t="s">
        <v>167</v>
      </c>
      <c r="E161">
        <v>0</v>
      </c>
      <c r="F161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9"/>
    </row>
    <row r="162" spans="4:20" x14ac:dyDescent="0.25">
      <c r="D162" t="s">
        <v>168</v>
      </c>
      <c r="E162">
        <v>0</v>
      </c>
      <c r="F16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9"/>
    </row>
    <row r="163" spans="4:20" x14ac:dyDescent="0.25">
      <c r="D163" t="s">
        <v>513</v>
      </c>
      <c r="E163">
        <v>4</v>
      </c>
      <c r="F163">
        <v>0.5</v>
      </c>
      <c r="G163" s="2">
        <v>0</v>
      </c>
      <c r="H163" s="2">
        <v>0</v>
      </c>
      <c r="I163" s="2">
        <v>2</v>
      </c>
      <c r="J163" s="2">
        <v>0</v>
      </c>
      <c r="K163" s="2">
        <v>0</v>
      </c>
      <c r="L163" s="2">
        <v>1</v>
      </c>
      <c r="M163" s="2">
        <v>1</v>
      </c>
      <c r="N163" s="2">
        <v>0</v>
      </c>
      <c r="O163" s="2">
        <v>0</v>
      </c>
      <c r="P163" s="2">
        <v>1</v>
      </c>
      <c r="Q163" s="2">
        <v>0</v>
      </c>
      <c r="R163" s="2">
        <v>0</v>
      </c>
      <c r="S163" s="2">
        <v>5</v>
      </c>
      <c r="T163" s="9">
        <v>1.25</v>
      </c>
    </row>
    <row r="164" spans="4:20" x14ac:dyDescent="0.25">
      <c r="D164" t="s">
        <v>169</v>
      </c>
      <c r="E164">
        <v>2</v>
      </c>
      <c r="F164">
        <v>0.25</v>
      </c>
      <c r="G164" s="2">
        <v>0</v>
      </c>
      <c r="H164" s="2">
        <v>0</v>
      </c>
      <c r="I164" s="2">
        <v>1</v>
      </c>
      <c r="J164" s="2">
        <v>0</v>
      </c>
      <c r="K164" s="2">
        <v>0</v>
      </c>
      <c r="L164" s="2">
        <v>1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2</v>
      </c>
      <c r="T164" s="9">
        <v>1</v>
      </c>
    </row>
    <row r="165" spans="4:20" x14ac:dyDescent="0.25">
      <c r="D165" t="s">
        <v>170</v>
      </c>
      <c r="E165">
        <v>1</v>
      </c>
      <c r="F165">
        <v>0.125</v>
      </c>
      <c r="G165" s="2">
        <v>0</v>
      </c>
      <c r="H165" s="2">
        <v>1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1</v>
      </c>
      <c r="T165" s="9">
        <v>1</v>
      </c>
    </row>
    <row r="166" spans="4:20" x14ac:dyDescent="0.25">
      <c r="D166" t="s">
        <v>172</v>
      </c>
      <c r="E166">
        <v>8</v>
      </c>
      <c r="F166">
        <v>1</v>
      </c>
      <c r="G166" s="2">
        <v>0</v>
      </c>
      <c r="H166" s="2">
        <v>1</v>
      </c>
      <c r="I166" s="2">
        <v>2</v>
      </c>
      <c r="J166" s="2">
        <v>2</v>
      </c>
      <c r="K166" s="2">
        <v>0</v>
      </c>
      <c r="L166" s="2">
        <v>3</v>
      </c>
      <c r="M166" s="2">
        <v>1</v>
      </c>
      <c r="N166" s="2">
        <v>3</v>
      </c>
      <c r="O166" s="2">
        <v>0</v>
      </c>
      <c r="P166" s="2">
        <v>1</v>
      </c>
      <c r="Q166" s="2">
        <v>1</v>
      </c>
      <c r="R166" s="2">
        <v>0</v>
      </c>
      <c r="S166" s="2">
        <v>14</v>
      </c>
      <c r="T166" s="9">
        <v>1.75</v>
      </c>
    </row>
    <row r="167" spans="4:20" x14ac:dyDescent="0.25">
      <c r="D167" t="s">
        <v>173</v>
      </c>
      <c r="E167">
        <v>7</v>
      </c>
      <c r="F167">
        <v>0.875</v>
      </c>
      <c r="G167" s="2">
        <v>0</v>
      </c>
      <c r="H167" s="2">
        <v>1</v>
      </c>
      <c r="I167" s="2">
        <v>2</v>
      </c>
      <c r="J167" s="2">
        <v>2</v>
      </c>
      <c r="K167" s="2">
        <v>0</v>
      </c>
      <c r="L167" s="2">
        <v>5</v>
      </c>
      <c r="M167" s="2">
        <v>1</v>
      </c>
      <c r="N167" s="2">
        <v>3</v>
      </c>
      <c r="O167" s="2">
        <v>0</v>
      </c>
      <c r="P167" s="2">
        <v>1</v>
      </c>
      <c r="Q167" s="2">
        <v>0</v>
      </c>
      <c r="R167" s="2">
        <v>0</v>
      </c>
      <c r="S167" s="2">
        <v>15</v>
      </c>
      <c r="T167" s="9">
        <v>2.1428571428571428</v>
      </c>
    </row>
    <row r="168" spans="4:20" x14ac:dyDescent="0.25">
      <c r="D168" t="s">
        <v>514</v>
      </c>
      <c r="E168">
        <v>7</v>
      </c>
      <c r="F168">
        <v>0.875</v>
      </c>
      <c r="G168" s="2">
        <v>0</v>
      </c>
      <c r="H168" s="2">
        <v>1</v>
      </c>
      <c r="I168" s="2">
        <v>1</v>
      </c>
      <c r="J168" s="2">
        <v>1</v>
      </c>
      <c r="K168" s="2">
        <v>0</v>
      </c>
      <c r="L168" s="2">
        <v>1</v>
      </c>
      <c r="M168" s="2">
        <v>1</v>
      </c>
      <c r="N168" s="2">
        <v>2</v>
      </c>
      <c r="O168" s="2">
        <v>0</v>
      </c>
      <c r="P168" s="2">
        <v>1</v>
      </c>
      <c r="Q168" s="2">
        <v>0</v>
      </c>
      <c r="R168" s="2">
        <v>0</v>
      </c>
      <c r="S168" s="2">
        <v>8</v>
      </c>
      <c r="T168" s="9">
        <v>1.1428571428571428</v>
      </c>
    </row>
    <row r="169" spans="4:20" x14ac:dyDescent="0.25">
      <c r="D169" t="s">
        <v>175</v>
      </c>
      <c r="E169">
        <v>3</v>
      </c>
      <c r="F169">
        <v>0.375</v>
      </c>
      <c r="G169" s="2">
        <v>0</v>
      </c>
      <c r="H169" s="2">
        <v>0</v>
      </c>
      <c r="I169" s="2">
        <v>0</v>
      </c>
      <c r="J169" s="2">
        <v>1</v>
      </c>
      <c r="K169" s="2">
        <v>0</v>
      </c>
      <c r="L169" s="2">
        <v>0</v>
      </c>
      <c r="M169" s="2">
        <v>0</v>
      </c>
      <c r="N169" s="2">
        <v>2</v>
      </c>
      <c r="O169" s="2">
        <v>0</v>
      </c>
      <c r="P169" s="2">
        <v>0</v>
      </c>
      <c r="Q169" s="2">
        <v>1</v>
      </c>
      <c r="R169" s="2">
        <v>0</v>
      </c>
      <c r="S169" s="2">
        <v>4</v>
      </c>
      <c r="T169" s="9">
        <v>1.3333333333333333</v>
      </c>
    </row>
    <row r="170" spans="4:20" x14ac:dyDescent="0.25">
      <c r="D170" t="s">
        <v>515</v>
      </c>
      <c r="E170">
        <v>7</v>
      </c>
      <c r="F170">
        <v>0.875</v>
      </c>
      <c r="G170" s="2">
        <v>0</v>
      </c>
      <c r="H170" s="2">
        <v>5</v>
      </c>
      <c r="I170" s="2">
        <v>2</v>
      </c>
      <c r="J170" s="2">
        <v>2</v>
      </c>
      <c r="K170" s="2">
        <v>0</v>
      </c>
      <c r="L170" s="2">
        <v>1</v>
      </c>
      <c r="M170" s="2">
        <v>2</v>
      </c>
      <c r="N170" s="2">
        <v>0</v>
      </c>
      <c r="O170" s="2">
        <v>0</v>
      </c>
      <c r="P170" s="2">
        <v>2</v>
      </c>
      <c r="Q170" s="2">
        <v>1</v>
      </c>
      <c r="R170" s="2">
        <v>0</v>
      </c>
      <c r="S170" s="2">
        <v>15</v>
      </c>
      <c r="T170" s="9">
        <v>2.1428571428571428</v>
      </c>
    </row>
    <row r="171" spans="4:20" x14ac:dyDescent="0.25">
      <c r="D171" t="s">
        <v>516</v>
      </c>
      <c r="E171">
        <v>8</v>
      </c>
      <c r="F171">
        <v>1</v>
      </c>
      <c r="G171" s="2">
        <v>0</v>
      </c>
      <c r="H171" s="2">
        <v>2</v>
      </c>
      <c r="I171" s="2">
        <v>1</v>
      </c>
      <c r="J171" s="2">
        <v>2</v>
      </c>
      <c r="K171" s="2">
        <v>0</v>
      </c>
      <c r="L171" s="2">
        <v>1</v>
      </c>
      <c r="M171" s="2">
        <v>1</v>
      </c>
      <c r="N171" s="2">
        <v>1</v>
      </c>
      <c r="O171" s="2">
        <v>0</v>
      </c>
      <c r="P171" s="2">
        <v>1</v>
      </c>
      <c r="Q171" s="2">
        <v>1</v>
      </c>
      <c r="R171" s="2">
        <v>0</v>
      </c>
      <c r="S171" s="2">
        <v>10</v>
      </c>
      <c r="T171" s="9">
        <v>1.25</v>
      </c>
    </row>
    <row r="172" spans="4:20" x14ac:dyDescent="0.25">
      <c r="D172" t="s">
        <v>178</v>
      </c>
      <c r="E172">
        <v>5</v>
      </c>
      <c r="F172">
        <v>0.625</v>
      </c>
      <c r="G172" s="2">
        <v>0</v>
      </c>
      <c r="H172" s="2">
        <v>1</v>
      </c>
      <c r="I172" s="2">
        <v>0</v>
      </c>
      <c r="J172" s="2">
        <v>0</v>
      </c>
      <c r="K172" s="2">
        <v>0</v>
      </c>
      <c r="L172" s="2">
        <v>1</v>
      </c>
      <c r="M172" s="2">
        <v>1</v>
      </c>
      <c r="N172" s="2">
        <v>1</v>
      </c>
      <c r="O172" s="2">
        <v>0</v>
      </c>
      <c r="P172" s="2">
        <v>0</v>
      </c>
      <c r="Q172" s="2">
        <v>1</v>
      </c>
      <c r="R172" s="2">
        <v>0</v>
      </c>
      <c r="S172" s="2">
        <v>5</v>
      </c>
      <c r="T172" s="9">
        <v>1</v>
      </c>
    </row>
    <row r="173" spans="4:20" x14ac:dyDescent="0.25">
      <c r="D173" t="s">
        <v>517</v>
      </c>
      <c r="E173">
        <v>0</v>
      </c>
      <c r="F173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9"/>
    </row>
    <row r="174" spans="4:20" x14ac:dyDescent="0.25">
      <c r="D174" t="s">
        <v>179</v>
      </c>
      <c r="E174">
        <v>2</v>
      </c>
      <c r="F174">
        <v>0.25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1</v>
      </c>
      <c r="M174" s="2">
        <v>1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2</v>
      </c>
      <c r="T174" s="9">
        <v>1</v>
      </c>
    </row>
    <row r="175" spans="4:20" x14ac:dyDescent="0.25">
      <c r="D175" t="s">
        <v>181</v>
      </c>
      <c r="E175">
        <v>5</v>
      </c>
      <c r="F175">
        <v>0.625</v>
      </c>
      <c r="G175" s="2">
        <v>0</v>
      </c>
      <c r="H175" s="2">
        <v>0</v>
      </c>
      <c r="I175" s="2">
        <v>1</v>
      </c>
      <c r="J175" s="2">
        <v>2</v>
      </c>
      <c r="K175" s="2">
        <v>0</v>
      </c>
      <c r="L175" s="2">
        <v>1</v>
      </c>
      <c r="M175" s="2">
        <v>0</v>
      </c>
      <c r="N175" s="2">
        <v>0</v>
      </c>
      <c r="O175" s="2">
        <v>0</v>
      </c>
      <c r="P175" s="2">
        <v>1</v>
      </c>
      <c r="Q175" s="2">
        <v>1</v>
      </c>
      <c r="R175" s="2">
        <v>0</v>
      </c>
      <c r="S175" s="2">
        <v>6</v>
      </c>
      <c r="T175" s="9">
        <v>1.2</v>
      </c>
    </row>
    <row r="176" spans="4:20" x14ac:dyDescent="0.25">
      <c r="D176" t="s">
        <v>518</v>
      </c>
      <c r="E176">
        <v>4</v>
      </c>
      <c r="F176">
        <v>0.5</v>
      </c>
      <c r="G176" s="2">
        <v>0</v>
      </c>
      <c r="H176" s="2">
        <v>1</v>
      </c>
      <c r="I176" s="2">
        <v>1</v>
      </c>
      <c r="J176" s="2">
        <v>0</v>
      </c>
      <c r="K176" s="2">
        <v>0</v>
      </c>
      <c r="L176" s="2">
        <v>1</v>
      </c>
      <c r="M176" s="2">
        <v>1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4</v>
      </c>
      <c r="T176" s="9">
        <v>1</v>
      </c>
    </row>
    <row r="177" spans="2:20" x14ac:dyDescent="0.25">
      <c r="D177" t="s">
        <v>183</v>
      </c>
      <c r="E177">
        <v>2</v>
      </c>
      <c r="F177">
        <v>0.25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1</v>
      </c>
      <c r="N177" s="2">
        <v>0</v>
      </c>
      <c r="O177" s="2">
        <v>0</v>
      </c>
      <c r="P177" s="2">
        <v>1</v>
      </c>
      <c r="Q177" s="2">
        <v>0</v>
      </c>
      <c r="R177" s="2">
        <v>0</v>
      </c>
      <c r="S177" s="2">
        <v>2</v>
      </c>
      <c r="T177" s="9">
        <v>1</v>
      </c>
    </row>
    <row r="178" spans="2:20" x14ac:dyDescent="0.25">
      <c r="D178" t="s">
        <v>184</v>
      </c>
      <c r="E178">
        <v>0</v>
      </c>
      <c r="F178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9"/>
    </row>
    <row r="179" spans="2:20" x14ac:dyDescent="0.25">
      <c r="D179" t="s">
        <v>519</v>
      </c>
      <c r="E179">
        <v>6</v>
      </c>
      <c r="F179">
        <v>0.75</v>
      </c>
      <c r="G179" s="2">
        <v>0</v>
      </c>
      <c r="H179" s="2">
        <v>1</v>
      </c>
      <c r="I179" s="2">
        <v>2</v>
      </c>
      <c r="J179" s="2">
        <v>1</v>
      </c>
      <c r="K179" s="2">
        <v>0</v>
      </c>
      <c r="L179" s="2">
        <v>1</v>
      </c>
      <c r="M179" s="2">
        <v>2</v>
      </c>
      <c r="N179" s="2">
        <v>0</v>
      </c>
      <c r="O179" s="2">
        <v>0</v>
      </c>
      <c r="P179" s="2">
        <v>0</v>
      </c>
      <c r="Q179" s="2">
        <v>1</v>
      </c>
      <c r="R179" s="2">
        <v>0</v>
      </c>
      <c r="S179" s="2">
        <v>8</v>
      </c>
      <c r="T179" s="9">
        <v>1.3333333333333333</v>
      </c>
    </row>
    <row r="180" spans="2:20" x14ac:dyDescent="0.25">
      <c r="D180" t="s">
        <v>520</v>
      </c>
      <c r="E180">
        <v>5</v>
      </c>
      <c r="F180">
        <v>0.625</v>
      </c>
      <c r="G180" s="2">
        <v>0</v>
      </c>
      <c r="H180" s="2">
        <v>1</v>
      </c>
      <c r="I180" s="2">
        <v>1</v>
      </c>
      <c r="J180" s="2">
        <v>1</v>
      </c>
      <c r="K180" s="2">
        <v>0</v>
      </c>
      <c r="L180" s="2">
        <v>0</v>
      </c>
      <c r="M180" s="2">
        <v>0</v>
      </c>
      <c r="N180" s="2">
        <v>1</v>
      </c>
      <c r="O180" s="2">
        <v>0</v>
      </c>
      <c r="P180" s="2">
        <v>1</v>
      </c>
      <c r="Q180" s="2">
        <v>0</v>
      </c>
      <c r="R180" s="2">
        <v>0</v>
      </c>
      <c r="S180" s="2">
        <v>5</v>
      </c>
      <c r="T180" s="9">
        <v>1</v>
      </c>
    </row>
    <row r="181" spans="2:20" x14ac:dyDescent="0.25">
      <c r="D181" t="s">
        <v>521</v>
      </c>
      <c r="E181">
        <v>2</v>
      </c>
      <c r="F181">
        <v>0.25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1</v>
      </c>
      <c r="M181" s="2">
        <v>0</v>
      </c>
      <c r="N181" s="2">
        <v>0</v>
      </c>
      <c r="O181" s="2">
        <v>0</v>
      </c>
      <c r="P181" s="2">
        <v>1</v>
      </c>
      <c r="Q181" s="2">
        <v>0</v>
      </c>
      <c r="R181" s="2">
        <v>0</v>
      </c>
      <c r="S181" s="2">
        <v>2</v>
      </c>
      <c r="T181" s="9">
        <v>1</v>
      </c>
    </row>
    <row r="182" spans="2:20" x14ac:dyDescent="0.25">
      <c r="D182" t="s">
        <v>522</v>
      </c>
      <c r="E182">
        <v>6</v>
      </c>
      <c r="F182">
        <v>0.75</v>
      </c>
      <c r="G182" s="2">
        <v>0</v>
      </c>
      <c r="H182" s="2">
        <v>1</v>
      </c>
      <c r="I182" s="2">
        <v>1</v>
      </c>
      <c r="J182" s="2">
        <v>0</v>
      </c>
      <c r="K182" s="2">
        <v>0</v>
      </c>
      <c r="L182" s="2">
        <v>0</v>
      </c>
      <c r="M182" s="2">
        <v>1</v>
      </c>
      <c r="N182" s="2">
        <v>1</v>
      </c>
      <c r="O182" s="2">
        <v>0</v>
      </c>
      <c r="P182" s="2">
        <v>1</v>
      </c>
      <c r="Q182" s="2">
        <v>1</v>
      </c>
      <c r="R182" s="2">
        <v>0</v>
      </c>
      <c r="S182" s="2">
        <v>6</v>
      </c>
      <c r="T182" s="9">
        <v>1</v>
      </c>
    </row>
    <row r="183" spans="2:20" x14ac:dyDescent="0.25">
      <c r="D183" t="s">
        <v>192</v>
      </c>
      <c r="E183">
        <v>5</v>
      </c>
      <c r="F183">
        <v>0.625</v>
      </c>
      <c r="G183" s="2">
        <v>0</v>
      </c>
      <c r="H183" s="2">
        <v>0</v>
      </c>
      <c r="I183" s="2">
        <v>0</v>
      </c>
      <c r="J183" s="2">
        <v>1</v>
      </c>
      <c r="K183" s="2">
        <v>0</v>
      </c>
      <c r="L183" s="2">
        <v>1</v>
      </c>
      <c r="M183" s="2">
        <v>1</v>
      </c>
      <c r="N183" s="2">
        <v>1</v>
      </c>
      <c r="O183" s="2">
        <v>0</v>
      </c>
      <c r="P183" s="2">
        <v>1</v>
      </c>
      <c r="Q183" s="2">
        <v>0</v>
      </c>
      <c r="R183" s="2">
        <v>0</v>
      </c>
      <c r="S183" s="2">
        <v>5</v>
      </c>
      <c r="T183" s="9">
        <v>1</v>
      </c>
    </row>
    <row r="184" spans="2:20" x14ac:dyDescent="0.25">
      <c r="C184" t="s">
        <v>506</v>
      </c>
      <c r="E184"/>
      <c r="F184"/>
      <c r="G184" s="2">
        <v>0</v>
      </c>
      <c r="H184" s="2">
        <v>20</v>
      </c>
      <c r="I184" s="2">
        <v>21</v>
      </c>
      <c r="J184" s="2">
        <v>18</v>
      </c>
      <c r="K184" s="2">
        <v>0</v>
      </c>
      <c r="L184" s="2">
        <v>22</v>
      </c>
      <c r="M184" s="2">
        <v>17</v>
      </c>
      <c r="N184" s="2">
        <v>17</v>
      </c>
      <c r="O184" s="2">
        <v>0</v>
      </c>
      <c r="P184" s="2">
        <v>14</v>
      </c>
      <c r="Q184" s="2">
        <v>9</v>
      </c>
      <c r="R184" s="2">
        <v>0</v>
      </c>
      <c r="S184" s="2">
        <v>138</v>
      </c>
      <c r="T184" s="9">
        <v>17.25</v>
      </c>
    </row>
    <row r="185" spans="2:20" x14ac:dyDescent="0.25">
      <c r="B185" t="s">
        <v>194</v>
      </c>
      <c r="E185"/>
      <c r="F185"/>
      <c r="G185" s="2">
        <v>0</v>
      </c>
      <c r="H185" s="2">
        <v>41</v>
      </c>
      <c r="I185" s="2">
        <v>49</v>
      </c>
      <c r="J185" s="2">
        <v>38</v>
      </c>
      <c r="K185" s="2">
        <v>0</v>
      </c>
      <c r="L185" s="2">
        <v>37</v>
      </c>
      <c r="M185" s="2">
        <v>30</v>
      </c>
      <c r="N185" s="2">
        <v>27</v>
      </c>
      <c r="O185" s="2">
        <v>0</v>
      </c>
      <c r="P185" s="2">
        <v>24</v>
      </c>
      <c r="Q185" s="2">
        <v>16</v>
      </c>
      <c r="R185" s="2">
        <v>1</v>
      </c>
      <c r="S185" s="2">
        <v>263</v>
      </c>
      <c r="T185" s="9">
        <v>29.222222222222221</v>
      </c>
    </row>
    <row r="186" spans="2:20" x14ac:dyDescent="0.25">
      <c r="B186" t="s">
        <v>91</v>
      </c>
      <c r="C186" t="s">
        <v>99</v>
      </c>
      <c r="D186" t="s">
        <v>210</v>
      </c>
      <c r="E186">
        <v>0</v>
      </c>
      <c r="F186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9"/>
    </row>
    <row r="187" spans="2:20" x14ac:dyDescent="0.25">
      <c r="D187" t="s">
        <v>211</v>
      </c>
      <c r="E187">
        <v>0</v>
      </c>
      <c r="F187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9"/>
    </row>
    <row r="188" spans="2:20" x14ac:dyDescent="0.25">
      <c r="D188" t="s">
        <v>212</v>
      </c>
      <c r="E188">
        <v>0</v>
      </c>
      <c r="F188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9"/>
    </row>
    <row r="189" spans="2:20" x14ac:dyDescent="0.25">
      <c r="D189" t="s">
        <v>213</v>
      </c>
      <c r="E189">
        <v>0</v>
      </c>
      <c r="F189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9"/>
    </row>
    <row r="190" spans="2:20" x14ac:dyDescent="0.25">
      <c r="D190" t="s">
        <v>226</v>
      </c>
      <c r="E190">
        <v>0</v>
      </c>
      <c r="F190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9"/>
    </row>
    <row r="191" spans="2:20" x14ac:dyDescent="0.25">
      <c r="D191" t="s">
        <v>523</v>
      </c>
      <c r="E191">
        <v>0</v>
      </c>
      <c r="F191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9"/>
    </row>
    <row r="192" spans="2:20" x14ac:dyDescent="0.25">
      <c r="D192" t="s">
        <v>524</v>
      </c>
      <c r="E192">
        <v>0</v>
      </c>
      <c r="F19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9"/>
    </row>
    <row r="193" spans="3:20" x14ac:dyDescent="0.25">
      <c r="D193" t="s">
        <v>525</v>
      </c>
      <c r="E193">
        <v>0</v>
      </c>
      <c r="F193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9"/>
    </row>
    <row r="194" spans="3:20" x14ac:dyDescent="0.25">
      <c r="D194" t="s">
        <v>251</v>
      </c>
      <c r="E194">
        <v>0</v>
      </c>
      <c r="F194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9"/>
    </row>
    <row r="195" spans="3:20" x14ac:dyDescent="0.25">
      <c r="D195" t="s">
        <v>252</v>
      </c>
      <c r="E195">
        <v>0</v>
      </c>
      <c r="F195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9"/>
    </row>
    <row r="196" spans="3:20" x14ac:dyDescent="0.25">
      <c r="C196" t="s">
        <v>486</v>
      </c>
      <c r="E196"/>
      <c r="F196"/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9"/>
    </row>
    <row r="197" spans="3:20" x14ac:dyDescent="0.25">
      <c r="C197" t="s">
        <v>8</v>
      </c>
      <c r="D197" t="s">
        <v>195</v>
      </c>
      <c r="E197">
        <v>0</v>
      </c>
      <c r="F197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9"/>
    </row>
    <row r="198" spans="3:20" x14ac:dyDescent="0.25">
      <c r="D198" t="s">
        <v>196</v>
      </c>
      <c r="E198">
        <v>1</v>
      </c>
      <c r="F198">
        <v>0.33333333333333331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1</v>
      </c>
      <c r="P198" s="2">
        <v>0</v>
      </c>
      <c r="Q198" s="2">
        <v>0</v>
      </c>
      <c r="R198" s="2">
        <v>0</v>
      </c>
      <c r="S198" s="2">
        <v>1</v>
      </c>
      <c r="T198" s="9">
        <v>1</v>
      </c>
    </row>
    <row r="199" spans="3:20" x14ac:dyDescent="0.25">
      <c r="D199" t="s">
        <v>197</v>
      </c>
      <c r="E199">
        <v>0</v>
      </c>
      <c r="F199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9"/>
    </row>
    <row r="200" spans="3:20" x14ac:dyDescent="0.25">
      <c r="D200" t="s">
        <v>198</v>
      </c>
      <c r="E200">
        <v>0</v>
      </c>
      <c r="F200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9"/>
    </row>
    <row r="201" spans="3:20" x14ac:dyDescent="0.25">
      <c r="D201" t="s">
        <v>199</v>
      </c>
      <c r="E201">
        <v>0</v>
      </c>
      <c r="F201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9"/>
    </row>
    <row r="202" spans="3:20" x14ac:dyDescent="0.25">
      <c r="D202" t="s">
        <v>200</v>
      </c>
      <c r="E202">
        <v>3</v>
      </c>
      <c r="F202">
        <v>1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1</v>
      </c>
      <c r="O202" s="2">
        <v>1</v>
      </c>
      <c r="P202" s="2">
        <v>1</v>
      </c>
      <c r="Q202" s="2">
        <v>0</v>
      </c>
      <c r="R202" s="2">
        <v>0</v>
      </c>
      <c r="S202" s="2">
        <v>3</v>
      </c>
      <c r="T202" s="9">
        <v>1</v>
      </c>
    </row>
    <row r="203" spans="3:20" x14ac:dyDescent="0.25">
      <c r="D203" t="s">
        <v>201</v>
      </c>
      <c r="E203">
        <v>0</v>
      </c>
      <c r="F203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9"/>
    </row>
    <row r="204" spans="3:20" x14ac:dyDescent="0.25">
      <c r="D204" t="s">
        <v>202</v>
      </c>
      <c r="E204">
        <v>1</v>
      </c>
      <c r="F204">
        <v>0.33333333333333331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1</v>
      </c>
      <c r="Q204" s="2">
        <v>0</v>
      </c>
      <c r="R204" s="2">
        <v>0</v>
      </c>
      <c r="S204" s="2">
        <v>1</v>
      </c>
      <c r="T204" s="9">
        <v>1</v>
      </c>
    </row>
    <row r="205" spans="3:20" x14ac:dyDescent="0.25">
      <c r="D205" t="s">
        <v>203</v>
      </c>
      <c r="E205">
        <v>0</v>
      </c>
      <c r="F205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9"/>
    </row>
    <row r="206" spans="3:20" x14ac:dyDescent="0.25">
      <c r="D206" t="s">
        <v>204</v>
      </c>
      <c r="E206">
        <v>0</v>
      </c>
      <c r="F206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9"/>
    </row>
    <row r="207" spans="3:20" x14ac:dyDescent="0.25">
      <c r="D207" t="s">
        <v>205</v>
      </c>
      <c r="E207">
        <v>0</v>
      </c>
      <c r="F207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9"/>
    </row>
    <row r="208" spans="3:20" x14ac:dyDescent="0.25">
      <c r="D208" t="s">
        <v>206</v>
      </c>
      <c r="E208">
        <v>0</v>
      </c>
      <c r="F208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9"/>
    </row>
    <row r="209" spans="4:20" x14ac:dyDescent="0.25">
      <c r="D209" t="s">
        <v>207</v>
      </c>
      <c r="E209">
        <v>0</v>
      </c>
      <c r="F209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9"/>
    </row>
    <row r="210" spans="4:20" x14ac:dyDescent="0.25">
      <c r="D210" t="s">
        <v>208</v>
      </c>
      <c r="E210">
        <v>0</v>
      </c>
      <c r="F210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9"/>
    </row>
    <row r="211" spans="4:20" x14ac:dyDescent="0.25">
      <c r="D211" t="s">
        <v>209</v>
      </c>
      <c r="E211">
        <v>3</v>
      </c>
      <c r="F211">
        <v>1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1</v>
      </c>
      <c r="O211" s="2">
        <v>1</v>
      </c>
      <c r="P211" s="2">
        <v>1</v>
      </c>
      <c r="Q211" s="2">
        <v>0</v>
      </c>
      <c r="R211" s="2">
        <v>0</v>
      </c>
      <c r="S211" s="2">
        <v>3</v>
      </c>
      <c r="T211" s="9">
        <v>1</v>
      </c>
    </row>
    <row r="212" spans="4:20" x14ac:dyDescent="0.25">
      <c r="D212" t="s">
        <v>210</v>
      </c>
      <c r="E212">
        <v>3</v>
      </c>
      <c r="F212">
        <v>1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1</v>
      </c>
      <c r="O212" s="2">
        <v>1</v>
      </c>
      <c r="P212" s="2">
        <v>1</v>
      </c>
      <c r="Q212" s="2">
        <v>0</v>
      </c>
      <c r="R212" s="2">
        <v>0</v>
      </c>
      <c r="S212" s="2">
        <v>3</v>
      </c>
      <c r="T212" s="9">
        <v>1</v>
      </c>
    </row>
    <row r="213" spans="4:20" x14ac:dyDescent="0.25">
      <c r="D213" t="s">
        <v>211</v>
      </c>
      <c r="E213">
        <v>0</v>
      </c>
      <c r="F213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9"/>
    </row>
    <row r="214" spans="4:20" x14ac:dyDescent="0.25">
      <c r="D214" t="s">
        <v>212</v>
      </c>
      <c r="E214">
        <v>0</v>
      </c>
      <c r="F214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9"/>
    </row>
    <row r="215" spans="4:20" x14ac:dyDescent="0.25">
      <c r="D215" t="s">
        <v>213</v>
      </c>
      <c r="E215">
        <v>2</v>
      </c>
      <c r="F215">
        <v>0.66666666666666663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1</v>
      </c>
      <c r="O215" s="2">
        <v>1</v>
      </c>
      <c r="P215" s="2">
        <v>0</v>
      </c>
      <c r="Q215" s="2">
        <v>0</v>
      </c>
      <c r="R215" s="2">
        <v>0</v>
      </c>
      <c r="S215" s="2">
        <v>2</v>
      </c>
      <c r="T215" s="9">
        <v>1</v>
      </c>
    </row>
    <row r="216" spans="4:20" x14ac:dyDescent="0.25">
      <c r="D216" t="s">
        <v>214</v>
      </c>
      <c r="E216">
        <v>0</v>
      </c>
      <c r="F216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9"/>
    </row>
    <row r="217" spans="4:20" x14ac:dyDescent="0.25">
      <c r="D217" t="s">
        <v>215</v>
      </c>
      <c r="E217">
        <v>0</v>
      </c>
      <c r="F217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9"/>
    </row>
    <row r="218" spans="4:20" x14ac:dyDescent="0.25">
      <c r="D218" t="s">
        <v>216</v>
      </c>
      <c r="E218">
        <v>2</v>
      </c>
      <c r="F218">
        <v>0.66666666666666663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1</v>
      </c>
      <c r="P218" s="2">
        <v>1</v>
      </c>
      <c r="Q218" s="2">
        <v>0</v>
      </c>
      <c r="R218" s="2">
        <v>0</v>
      </c>
      <c r="S218" s="2">
        <v>2</v>
      </c>
      <c r="T218" s="9">
        <v>1</v>
      </c>
    </row>
    <row r="219" spans="4:20" x14ac:dyDescent="0.25">
      <c r="D219" t="s">
        <v>217</v>
      </c>
      <c r="E219">
        <v>3</v>
      </c>
      <c r="F219">
        <v>1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1</v>
      </c>
      <c r="O219" s="2">
        <v>2</v>
      </c>
      <c r="P219" s="2">
        <v>1</v>
      </c>
      <c r="Q219" s="2">
        <v>0</v>
      </c>
      <c r="R219" s="2">
        <v>0</v>
      </c>
      <c r="S219" s="2">
        <v>4</v>
      </c>
      <c r="T219" s="9">
        <v>1.3333333333333333</v>
      </c>
    </row>
    <row r="220" spans="4:20" x14ac:dyDescent="0.25">
      <c r="D220" t="s">
        <v>218</v>
      </c>
      <c r="E220">
        <v>2</v>
      </c>
      <c r="F220">
        <v>0.66666666666666663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1</v>
      </c>
      <c r="O220" s="2">
        <v>0</v>
      </c>
      <c r="P220" s="2">
        <v>1</v>
      </c>
      <c r="Q220" s="2">
        <v>0</v>
      </c>
      <c r="R220" s="2">
        <v>0</v>
      </c>
      <c r="S220" s="2">
        <v>2</v>
      </c>
      <c r="T220" s="9">
        <v>1</v>
      </c>
    </row>
    <row r="221" spans="4:20" x14ac:dyDescent="0.25">
      <c r="D221" t="s">
        <v>219</v>
      </c>
      <c r="E221">
        <v>3</v>
      </c>
      <c r="F221">
        <v>1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2</v>
      </c>
      <c r="O221" s="2">
        <v>2</v>
      </c>
      <c r="P221" s="2">
        <v>2</v>
      </c>
      <c r="Q221" s="2">
        <v>0</v>
      </c>
      <c r="R221" s="2">
        <v>0</v>
      </c>
      <c r="S221" s="2">
        <v>6</v>
      </c>
      <c r="T221" s="9">
        <v>2</v>
      </c>
    </row>
    <row r="222" spans="4:20" x14ac:dyDescent="0.25">
      <c r="D222" t="s">
        <v>220</v>
      </c>
      <c r="E222">
        <v>1</v>
      </c>
      <c r="F222">
        <v>0.33333333333333331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1</v>
      </c>
      <c r="Q222" s="2">
        <v>0</v>
      </c>
      <c r="R222" s="2">
        <v>0</v>
      </c>
      <c r="S222" s="2">
        <v>1</v>
      </c>
      <c r="T222" s="9">
        <v>1</v>
      </c>
    </row>
    <row r="223" spans="4:20" x14ac:dyDescent="0.25">
      <c r="D223" t="s">
        <v>221</v>
      </c>
      <c r="E223">
        <v>1</v>
      </c>
      <c r="F223">
        <v>0.33333333333333331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1</v>
      </c>
      <c r="O223" s="2">
        <v>0</v>
      </c>
      <c r="P223" s="2">
        <v>0</v>
      </c>
      <c r="Q223" s="2">
        <v>0</v>
      </c>
      <c r="R223" s="2">
        <v>0</v>
      </c>
      <c r="S223" s="2">
        <v>1</v>
      </c>
      <c r="T223" s="9">
        <v>1</v>
      </c>
    </row>
    <row r="224" spans="4:20" x14ac:dyDescent="0.25">
      <c r="D224" t="s">
        <v>222</v>
      </c>
      <c r="E224">
        <v>0</v>
      </c>
      <c r="F224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9"/>
    </row>
    <row r="225" spans="4:20" x14ac:dyDescent="0.25">
      <c r="D225" t="s">
        <v>223</v>
      </c>
      <c r="E225">
        <v>0</v>
      </c>
      <c r="F225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9"/>
    </row>
    <row r="226" spans="4:20" x14ac:dyDescent="0.25">
      <c r="D226" t="s">
        <v>224</v>
      </c>
      <c r="E226">
        <v>0</v>
      </c>
      <c r="F226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9"/>
    </row>
    <row r="227" spans="4:20" x14ac:dyDescent="0.25">
      <c r="D227" t="s">
        <v>225</v>
      </c>
      <c r="E227">
        <v>0</v>
      </c>
      <c r="F227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9"/>
    </row>
    <row r="228" spans="4:20" x14ac:dyDescent="0.25">
      <c r="D228" t="s">
        <v>226</v>
      </c>
      <c r="E228">
        <v>2</v>
      </c>
      <c r="F228">
        <v>0.66666666666666663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1</v>
      </c>
      <c r="O228" s="2">
        <v>0</v>
      </c>
      <c r="P228" s="2">
        <v>1</v>
      </c>
      <c r="Q228" s="2">
        <v>0</v>
      </c>
      <c r="R228" s="2">
        <v>0</v>
      </c>
      <c r="S228" s="2">
        <v>2</v>
      </c>
      <c r="T228" s="9">
        <v>1</v>
      </c>
    </row>
    <row r="229" spans="4:20" x14ac:dyDescent="0.25">
      <c r="D229" t="s">
        <v>227</v>
      </c>
      <c r="E229">
        <v>2</v>
      </c>
      <c r="F229">
        <v>0.66666666666666663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1</v>
      </c>
      <c r="O229" s="2">
        <v>1</v>
      </c>
      <c r="P229" s="2">
        <v>0</v>
      </c>
      <c r="Q229" s="2">
        <v>0</v>
      </c>
      <c r="R229" s="2">
        <v>0</v>
      </c>
      <c r="S229" s="2">
        <v>2</v>
      </c>
      <c r="T229" s="9">
        <v>1</v>
      </c>
    </row>
    <row r="230" spans="4:20" x14ac:dyDescent="0.25">
      <c r="D230" t="s">
        <v>228</v>
      </c>
      <c r="E230">
        <v>0</v>
      </c>
      <c r="F230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9"/>
    </row>
    <row r="231" spans="4:20" x14ac:dyDescent="0.25">
      <c r="D231" t="s">
        <v>229</v>
      </c>
      <c r="E231">
        <v>0</v>
      </c>
      <c r="F231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9"/>
    </row>
    <row r="232" spans="4:20" x14ac:dyDescent="0.25">
      <c r="D232" t="s">
        <v>230</v>
      </c>
      <c r="E232">
        <v>0</v>
      </c>
      <c r="F23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9"/>
    </row>
    <row r="233" spans="4:20" x14ac:dyDescent="0.25">
      <c r="D233" t="s">
        <v>231</v>
      </c>
      <c r="E233">
        <v>2</v>
      </c>
      <c r="F233">
        <v>0.66666666666666663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2</v>
      </c>
      <c r="O233" s="2">
        <v>0</v>
      </c>
      <c r="P233" s="2">
        <v>1</v>
      </c>
      <c r="Q233" s="2">
        <v>0</v>
      </c>
      <c r="R233" s="2">
        <v>0</v>
      </c>
      <c r="S233" s="2">
        <v>3</v>
      </c>
      <c r="T233" s="9">
        <v>1.5</v>
      </c>
    </row>
    <row r="234" spans="4:20" x14ac:dyDescent="0.25">
      <c r="D234" t="s">
        <v>232</v>
      </c>
      <c r="E234">
        <v>0</v>
      </c>
      <c r="F234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9"/>
    </row>
    <row r="235" spans="4:20" x14ac:dyDescent="0.25">
      <c r="D235" t="s">
        <v>233</v>
      </c>
      <c r="E235">
        <v>0</v>
      </c>
      <c r="F235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9"/>
    </row>
    <row r="236" spans="4:20" x14ac:dyDescent="0.25">
      <c r="D236" t="s">
        <v>234</v>
      </c>
      <c r="E236">
        <v>1</v>
      </c>
      <c r="F236">
        <v>0.33333333333333331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1</v>
      </c>
      <c r="P236" s="2">
        <v>0</v>
      </c>
      <c r="Q236" s="2">
        <v>0</v>
      </c>
      <c r="R236" s="2">
        <v>0</v>
      </c>
      <c r="S236" s="2">
        <v>1</v>
      </c>
      <c r="T236" s="9">
        <v>1</v>
      </c>
    </row>
    <row r="237" spans="4:20" x14ac:dyDescent="0.25">
      <c r="D237" t="s">
        <v>235</v>
      </c>
      <c r="E237">
        <v>2</v>
      </c>
      <c r="F237">
        <v>0.66666666666666663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1</v>
      </c>
      <c r="O237" s="2">
        <v>0</v>
      </c>
      <c r="P237" s="2">
        <v>1</v>
      </c>
      <c r="Q237" s="2">
        <v>0</v>
      </c>
      <c r="R237" s="2">
        <v>0</v>
      </c>
      <c r="S237" s="2">
        <v>2</v>
      </c>
      <c r="T237" s="9">
        <v>1</v>
      </c>
    </row>
    <row r="238" spans="4:20" x14ac:dyDescent="0.25">
      <c r="D238" t="s">
        <v>236</v>
      </c>
      <c r="E238">
        <v>0</v>
      </c>
      <c r="F238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9"/>
    </row>
    <row r="239" spans="4:20" x14ac:dyDescent="0.25">
      <c r="D239" t="s">
        <v>237</v>
      </c>
      <c r="E239">
        <v>0</v>
      </c>
      <c r="F239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9"/>
    </row>
    <row r="240" spans="4:20" x14ac:dyDescent="0.25">
      <c r="D240" t="s">
        <v>238</v>
      </c>
      <c r="E240">
        <v>2</v>
      </c>
      <c r="F240">
        <v>0.66666666666666663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1</v>
      </c>
      <c r="O240" s="2">
        <v>0</v>
      </c>
      <c r="P240" s="2">
        <v>1</v>
      </c>
      <c r="Q240" s="2">
        <v>0</v>
      </c>
      <c r="R240" s="2">
        <v>0</v>
      </c>
      <c r="S240" s="2">
        <v>2</v>
      </c>
      <c r="T240" s="9">
        <v>1</v>
      </c>
    </row>
    <row r="241" spans="3:20" x14ac:dyDescent="0.25">
      <c r="D241" t="s">
        <v>239</v>
      </c>
      <c r="E241">
        <v>0</v>
      </c>
      <c r="F241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9"/>
    </row>
    <row r="242" spans="3:20" x14ac:dyDescent="0.25">
      <c r="D242" t="s">
        <v>240</v>
      </c>
      <c r="E242">
        <v>0</v>
      </c>
      <c r="F24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9"/>
    </row>
    <row r="243" spans="3:20" x14ac:dyDescent="0.25">
      <c r="D243" t="s">
        <v>241</v>
      </c>
      <c r="E243">
        <v>0</v>
      </c>
      <c r="F243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9"/>
    </row>
    <row r="244" spans="3:20" x14ac:dyDescent="0.25">
      <c r="D244" t="s">
        <v>242</v>
      </c>
      <c r="E244">
        <v>0</v>
      </c>
      <c r="F244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9"/>
    </row>
    <row r="245" spans="3:20" x14ac:dyDescent="0.25">
      <c r="D245" t="s">
        <v>243</v>
      </c>
      <c r="E245">
        <v>1</v>
      </c>
      <c r="F245">
        <v>0.33333333333333331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1</v>
      </c>
      <c r="Q245" s="2">
        <v>0</v>
      </c>
      <c r="R245" s="2">
        <v>0</v>
      </c>
      <c r="S245" s="2">
        <v>1</v>
      </c>
      <c r="T245" s="9">
        <v>1</v>
      </c>
    </row>
    <row r="246" spans="3:20" x14ac:dyDescent="0.25">
      <c r="D246" t="s">
        <v>244</v>
      </c>
      <c r="E246">
        <v>0</v>
      </c>
      <c r="F246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9"/>
    </row>
    <row r="247" spans="3:20" x14ac:dyDescent="0.25">
      <c r="D247" t="s">
        <v>245</v>
      </c>
      <c r="E247">
        <v>2</v>
      </c>
      <c r="F247">
        <v>0.66666666666666663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1</v>
      </c>
      <c r="O247" s="2">
        <v>0</v>
      </c>
      <c r="P247" s="2">
        <v>2</v>
      </c>
      <c r="Q247" s="2">
        <v>0</v>
      </c>
      <c r="R247" s="2">
        <v>0</v>
      </c>
      <c r="S247" s="2">
        <v>3</v>
      </c>
      <c r="T247" s="9">
        <v>1.5</v>
      </c>
    </row>
    <row r="248" spans="3:20" x14ac:dyDescent="0.25">
      <c r="D248" t="s">
        <v>246</v>
      </c>
      <c r="E248">
        <v>2</v>
      </c>
      <c r="F248">
        <v>0.66666666666666663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1</v>
      </c>
      <c r="P248" s="2">
        <v>1</v>
      </c>
      <c r="Q248" s="2">
        <v>0</v>
      </c>
      <c r="R248" s="2">
        <v>0</v>
      </c>
      <c r="S248" s="2">
        <v>2</v>
      </c>
      <c r="T248" s="9">
        <v>1</v>
      </c>
    </row>
    <row r="249" spans="3:20" x14ac:dyDescent="0.25">
      <c r="D249" t="s">
        <v>247</v>
      </c>
      <c r="E249">
        <v>0</v>
      </c>
      <c r="F249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9"/>
    </row>
    <row r="250" spans="3:20" x14ac:dyDescent="0.25">
      <c r="D250" t="s">
        <v>248</v>
      </c>
      <c r="E250">
        <v>1</v>
      </c>
      <c r="F250">
        <v>0.33333333333333331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1</v>
      </c>
      <c r="Q250" s="2">
        <v>0</v>
      </c>
      <c r="R250" s="2">
        <v>0</v>
      </c>
      <c r="S250" s="2">
        <v>1</v>
      </c>
      <c r="T250" s="9">
        <v>1</v>
      </c>
    </row>
    <row r="251" spans="3:20" x14ac:dyDescent="0.25">
      <c r="D251" t="s">
        <v>249</v>
      </c>
      <c r="E251">
        <v>0</v>
      </c>
      <c r="F251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9"/>
    </row>
    <row r="252" spans="3:20" x14ac:dyDescent="0.25">
      <c r="D252" t="s">
        <v>250</v>
      </c>
      <c r="E252">
        <v>2</v>
      </c>
      <c r="F252">
        <v>0.66666666666666663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2</v>
      </c>
      <c r="O252" s="2">
        <v>0</v>
      </c>
      <c r="P252" s="2">
        <v>1</v>
      </c>
      <c r="Q252" s="2">
        <v>0</v>
      </c>
      <c r="R252" s="2">
        <v>0</v>
      </c>
      <c r="S252" s="2">
        <v>3</v>
      </c>
      <c r="T252" s="9">
        <v>1.5</v>
      </c>
    </row>
    <row r="253" spans="3:20" x14ac:dyDescent="0.25">
      <c r="D253" t="s">
        <v>251</v>
      </c>
      <c r="E253">
        <v>2</v>
      </c>
      <c r="F253">
        <v>0.66666666666666663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1</v>
      </c>
      <c r="O253" s="2">
        <v>0</v>
      </c>
      <c r="P253" s="2">
        <v>1</v>
      </c>
      <c r="Q253" s="2">
        <v>0</v>
      </c>
      <c r="R253" s="2">
        <v>0</v>
      </c>
      <c r="S253" s="2">
        <v>2</v>
      </c>
      <c r="T253" s="9">
        <v>1</v>
      </c>
    </row>
    <row r="254" spans="3:20" x14ac:dyDescent="0.25">
      <c r="D254" t="s">
        <v>252</v>
      </c>
      <c r="E254">
        <v>2</v>
      </c>
      <c r="F254">
        <v>0.66666666666666663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1</v>
      </c>
      <c r="O254" s="2">
        <v>1</v>
      </c>
      <c r="P254" s="2">
        <v>0</v>
      </c>
      <c r="Q254" s="2">
        <v>0</v>
      </c>
      <c r="R254" s="2">
        <v>0</v>
      </c>
      <c r="S254" s="2">
        <v>2</v>
      </c>
      <c r="T254" s="9">
        <v>1</v>
      </c>
    </row>
    <row r="255" spans="3:20" x14ac:dyDescent="0.25">
      <c r="C255" t="s">
        <v>79</v>
      </c>
      <c r="E255"/>
      <c r="F255"/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20</v>
      </c>
      <c r="O255" s="2">
        <v>14</v>
      </c>
      <c r="P255" s="2">
        <v>21</v>
      </c>
      <c r="Q255" s="2">
        <v>0</v>
      </c>
      <c r="R255" s="2">
        <v>0</v>
      </c>
      <c r="S255" s="2">
        <v>55</v>
      </c>
      <c r="T255" s="9">
        <v>18.333333333333332</v>
      </c>
    </row>
    <row r="256" spans="3:20" x14ac:dyDescent="0.25">
      <c r="C256" t="s">
        <v>478</v>
      </c>
      <c r="D256" t="s">
        <v>210</v>
      </c>
      <c r="E256">
        <v>0</v>
      </c>
      <c r="F256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9"/>
    </row>
    <row r="257" spans="3:20" x14ac:dyDescent="0.25">
      <c r="D257" t="s">
        <v>211</v>
      </c>
      <c r="E257">
        <v>0</v>
      </c>
      <c r="F257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9"/>
    </row>
    <row r="258" spans="3:20" x14ac:dyDescent="0.25">
      <c r="D258" t="s">
        <v>212</v>
      </c>
      <c r="E258">
        <v>0</v>
      </c>
      <c r="F258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9"/>
    </row>
    <row r="259" spans="3:20" x14ac:dyDescent="0.25">
      <c r="D259" t="s">
        <v>213</v>
      </c>
      <c r="E259">
        <v>0</v>
      </c>
      <c r="F259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9"/>
    </row>
    <row r="260" spans="3:20" x14ac:dyDescent="0.25">
      <c r="D260" t="s">
        <v>251</v>
      </c>
      <c r="E260">
        <v>0</v>
      </c>
      <c r="F260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9"/>
    </row>
    <row r="261" spans="3:20" x14ac:dyDescent="0.25">
      <c r="D261" t="s">
        <v>252</v>
      </c>
      <c r="E261">
        <v>0</v>
      </c>
      <c r="F261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9"/>
    </row>
    <row r="262" spans="3:20" x14ac:dyDescent="0.25">
      <c r="C262" t="s">
        <v>526</v>
      </c>
      <c r="E262"/>
      <c r="F262"/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9"/>
    </row>
    <row r="263" spans="3:20" x14ac:dyDescent="0.25">
      <c r="C263" t="s">
        <v>479</v>
      </c>
      <c r="D263" t="s">
        <v>527</v>
      </c>
      <c r="E263">
        <v>1</v>
      </c>
      <c r="F263">
        <v>0.33333333333333331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1</v>
      </c>
      <c r="O263" s="2">
        <v>0</v>
      </c>
      <c r="P263" s="2">
        <v>0</v>
      </c>
      <c r="Q263" s="2">
        <v>0</v>
      </c>
      <c r="R263" s="2">
        <v>0</v>
      </c>
      <c r="S263" s="2">
        <v>1</v>
      </c>
      <c r="T263" s="9">
        <v>1</v>
      </c>
    </row>
    <row r="264" spans="3:20" x14ac:dyDescent="0.25">
      <c r="D264" t="s">
        <v>528</v>
      </c>
      <c r="E264">
        <v>2</v>
      </c>
      <c r="F264">
        <v>0.66666666666666663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1</v>
      </c>
      <c r="O264" s="2">
        <v>1</v>
      </c>
      <c r="P264" s="2">
        <v>0</v>
      </c>
      <c r="Q264" s="2">
        <v>0</v>
      </c>
      <c r="R264" s="2">
        <v>0</v>
      </c>
      <c r="S264" s="2">
        <v>2</v>
      </c>
      <c r="T264" s="9">
        <v>1</v>
      </c>
    </row>
    <row r="265" spans="3:20" x14ac:dyDescent="0.25">
      <c r="D265" t="s">
        <v>196</v>
      </c>
      <c r="E265">
        <v>0</v>
      </c>
      <c r="F265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9"/>
    </row>
    <row r="266" spans="3:20" x14ac:dyDescent="0.25">
      <c r="D266" t="s">
        <v>202</v>
      </c>
      <c r="E266">
        <v>0</v>
      </c>
      <c r="F266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9"/>
    </row>
    <row r="267" spans="3:20" x14ac:dyDescent="0.25">
      <c r="D267" t="s">
        <v>204</v>
      </c>
      <c r="E267">
        <v>0</v>
      </c>
      <c r="F267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9"/>
    </row>
    <row r="268" spans="3:20" x14ac:dyDescent="0.25">
      <c r="D268" t="s">
        <v>205</v>
      </c>
      <c r="E268">
        <v>0</v>
      </c>
      <c r="F268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9"/>
    </row>
    <row r="269" spans="3:20" x14ac:dyDescent="0.25">
      <c r="D269" t="s">
        <v>206</v>
      </c>
      <c r="E269">
        <v>1</v>
      </c>
      <c r="F269">
        <v>0.33333333333333331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3</v>
      </c>
      <c r="O269" s="2">
        <v>0</v>
      </c>
      <c r="P269" s="2">
        <v>0</v>
      </c>
      <c r="Q269" s="2">
        <v>0</v>
      </c>
      <c r="R269" s="2">
        <v>0</v>
      </c>
      <c r="S269" s="2">
        <v>3</v>
      </c>
      <c r="T269" s="9">
        <v>3</v>
      </c>
    </row>
    <row r="270" spans="3:20" x14ac:dyDescent="0.25">
      <c r="D270" t="s">
        <v>207</v>
      </c>
      <c r="E270">
        <v>0</v>
      </c>
      <c r="F270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9"/>
    </row>
    <row r="271" spans="3:20" x14ac:dyDescent="0.25">
      <c r="D271" t="s">
        <v>529</v>
      </c>
      <c r="E271">
        <v>0</v>
      </c>
      <c r="F271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9"/>
    </row>
    <row r="272" spans="3:20" x14ac:dyDescent="0.25">
      <c r="D272" t="s">
        <v>208</v>
      </c>
      <c r="E272">
        <v>0</v>
      </c>
      <c r="F27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9"/>
    </row>
    <row r="273" spans="4:20" x14ac:dyDescent="0.25">
      <c r="D273" t="s">
        <v>210</v>
      </c>
      <c r="E273">
        <v>1</v>
      </c>
      <c r="F273">
        <v>0.33333333333333331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1</v>
      </c>
      <c r="O273" s="2">
        <v>0</v>
      </c>
      <c r="P273" s="2">
        <v>0</v>
      </c>
      <c r="Q273" s="2">
        <v>0</v>
      </c>
      <c r="R273" s="2">
        <v>0</v>
      </c>
      <c r="S273" s="2">
        <v>1</v>
      </c>
      <c r="T273" s="9">
        <v>1</v>
      </c>
    </row>
    <row r="274" spans="4:20" x14ac:dyDescent="0.25">
      <c r="D274" t="s">
        <v>211</v>
      </c>
      <c r="E274">
        <v>2</v>
      </c>
      <c r="F274">
        <v>0.66666666666666663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1</v>
      </c>
      <c r="O274" s="2">
        <v>1</v>
      </c>
      <c r="P274" s="2">
        <v>0</v>
      </c>
      <c r="Q274" s="2">
        <v>0</v>
      </c>
      <c r="R274" s="2">
        <v>0</v>
      </c>
      <c r="S274" s="2">
        <v>2</v>
      </c>
      <c r="T274" s="9">
        <v>1</v>
      </c>
    </row>
    <row r="275" spans="4:20" x14ac:dyDescent="0.25">
      <c r="D275" t="s">
        <v>212</v>
      </c>
      <c r="E275">
        <v>0</v>
      </c>
      <c r="F275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9"/>
    </row>
    <row r="276" spans="4:20" x14ac:dyDescent="0.25">
      <c r="D276" t="s">
        <v>213</v>
      </c>
      <c r="E276">
        <v>0</v>
      </c>
      <c r="F276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9"/>
    </row>
    <row r="277" spans="4:20" x14ac:dyDescent="0.25">
      <c r="D277" t="s">
        <v>217</v>
      </c>
      <c r="E277">
        <v>1</v>
      </c>
      <c r="F277">
        <v>0.33333333333333331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1</v>
      </c>
      <c r="O277" s="2">
        <v>0</v>
      </c>
      <c r="P277" s="2">
        <v>0</v>
      </c>
      <c r="Q277" s="2">
        <v>0</v>
      </c>
      <c r="R277" s="2">
        <v>0</v>
      </c>
      <c r="S277" s="2">
        <v>1</v>
      </c>
      <c r="T277" s="9">
        <v>1</v>
      </c>
    </row>
    <row r="278" spans="4:20" x14ac:dyDescent="0.25">
      <c r="D278" t="s">
        <v>218</v>
      </c>
      <c r="E278">
        <v>0</v>
      </c>
      <c r="F278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9"/>
    </row>
    <row r="279" spans="4:20" x14ac:dyDescent="0.25">
      <c r="D279" t="s">
        <v>222</v>
      </c>
      <c r="E279">
        <v>0</v>
      </c>
      <c r="F279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9"/>
    </row>
    <row r="280" spans="4:20" x14ac:dyDescent="0.25">
      <c r="D280" t="s">
        <v>223</v>
      </c>
      <c r="E280">
        <v>0</v>
      </c>
      <c r="F280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9"/>
    </row>
    <row r="281" spans="4:20" x14ac:dyDescent="0.25">
      <c r="D281" t="s">
        <v>226</v>
      </c>
      <c r="E281">
        <v>0</v>
      </c>
      <c r="F281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9"/>
    </row>
    <row r="282" spans="4:20" x14ac:dyDescent="0.25">
      <c r="D282" t="s">
        <v>530</v>
      </c>
      <c r="E282">
        <v>1</v>
      </c>
      <c r="F282">
        <v>0.33333333333333331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1</v>
      </c>
      <c r="O282" s="2">
        <v>0</v>
      </c>
      <c r="P282" s="2">
        <v>0</v>
      </c>
      <c r="Q282" s="2">
        <v>0</v>
      </c>
      <c r="R282" s="2">
        <v>0</v>
      </c>
      <c r="S282" s="2">
        <v>1</v>
      </c>
      <c r="T282" s="9">
        <v>1</v>
      </c>
    </row>
    <row r="283" spans="4:20" x14ac:dyDescent="0.25">
      <c r="D283" t="s">
        <v>531</v>
      </c>
      <c r="E283">
        <v>0</v>
      </c>
      <c r="F283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9"/>
    </row>
    <row r="284" spans="4:20" x14ac:dyDescent="0.25">
      <c r="D284" t="s">
        <v>532</v>
      </c>
      <c r="E284">
        <v>2</v>
      </c>
      <c r="F284">
        <v>0.66666666666666663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1</v>
      </c>
      <c r="O284" s="2">
        <v>2</v>
      </c>
      <c r="P284" s="2">
        <v>0</v>
      </c>
      <c r="Q284" s="2">
        <v>0</v>
      </c>
      <c r="R284" s="2">
        <v>0</v>
      </c>
      <c r="S284" s="2">
        <v>3</v>
      </c>
      <c r="T284" s="9">
        <v>1.5</v>
      </c>
    </row>
    <row r="285" spans="4:20" x14ac:dyDescent="0.25">
      <c r="D285" t="s">
        <v>233</v>
      </c>
      <c r="E285">
        <v>2</v>
      </c>
      <c r="F285">
        <v>0.66666666666666663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1</v>
      </c>
      <c r="O285" s="2">
        <v>1</v>
      </c>
      <c r="P285" s="2">
        <v>0</v>
      </c>
      <c r="Q285" s="2">
        <v>0</v>
      </c>
      <c r="R285" s="2">
        <v>0</v>
      </c>
      <c r="S285" s="2">
        <v>2</v>
      </c>
      <c r="T285" s="9">
        <v>1</v>
      </c>
    </row>
    <row r="286" spans="4:20" x14ac:dyDescent="0.25">
      <c r="D286" t="s">
        <v>533</v>
      </c>
      <c r="E286">
        <v>0</v>
      </c>
      <c r="F286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9"/>
    </row>
    <row r="287" spans="4:20" x14ac:dyDescent="0.25">
      <c r="D287" t="s">
        <v>236</v>
      </c>
      <c r="E287">
        <v>1</v>
      </c>
      <c r="F287">
        <v>0.33333333333333331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1</v>
      </c>
      <c r="P287" s="2">
        <v>0</v>
      </c>
      <c r="Q287" s="2">
        <v>0</v>
      </c>
      <c r="R287" s="2">
        <v>0</v>
      </c>
      <c r="S287" s="2">
        <v>1</v>
      </c>
      <c r="T287" s="9">
        <v>1</v>
      </c>
    </row>
    <row r="288" spans="4:20" x14ac:dyDescent="0.25">
      <c r="D288" t="s">
        <v>523</v>
      </c>
      <c r="E288">
        <v>0</v>
      </c>
      <c r="F288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9"/>
    </row>
    <row r="289" spans="2:20" x14ac:dyDescent="0.25">
      <c r="D289" t="s">
        <v>431</v>
      </c>
      <c r="E289">
        <v>2</v>
      </c>
      <c r="F289">
        <v>0.66666666666666663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3</v>
      </c>
      <c r="O289" s="2">
        <v>3</v>
      </c>
      <c r="P289" s="2">
        <v>0</v>
      </c>
      <c r="Q289" s="2">
        <v>0</v>
      </c>
      <c r="R289" s="2">
        <v>0</v>
      </c>
      <c r="S289" s="2">
        <v>6</v>
      </c>
      <c r="T289" s="9">
        <v>3</v>
      </c>
    </row>
    <row r="290" spans="2:20" x14ac:dyDescent="0.25">
      <c r="D290" t="s">
        <v>534</v>
      </c>
      <c r="E290">
        <v>0</v>
      </c>
      <c r="F290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9"/>
    </row>
    <row r="291" spans="2:20" x14ac:dyDescent="0.25">
      <c r="D291" t="s">
        <v>238</v>
      </c>
      <c r="E291">
        <v>0</v>
      </c>
      <c r="F291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9"/>
    </row>
    <row r="292" spans="2:20" x14ac:dyDescent="0.25">
      <c r="D292" t="s">
        <v>240</v>
      </c>
      <c r="E292">
        <v>1</v>
      </c>
      <c r="F292">
        <v>0.33333333333333331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1</v>
      </c>
      <c r="P292" s="2">
        <v>0</v>
      </c>
      <c r="Q292" s="2">
        <v>0</v>
      </c>
      <c r="R292" s="2">
        <v>0</v>
      </c>
      <c r="S292" s="2">
        <v>1</v>
      </c>
      <c r="T292" s="9">
        <v>1</v>
      </c>
    </row>
    <row r="293" spans="2:20" x14ac:dyDescent="0.25">
      <c r="D293" t="s">
        <v>535</v>
      </c>
      <c r="E293">
        <v>0</v>
      </c>
      <c r="F293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9"/>
    </row>
    <row r="294" spans="2:20" x14ac:dyDescent="0.25">
      <c r="D294" t="s">
        <v>248</v>
      </c>
      <c r="E294">
        <v>0</v>
      </c>
      <c r="F294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9"/>
    </row>
    <row r="295" spans="2:20" x14ac:dyDescent="0.25">
      <c r="D295" t="s">
        <v>250</v>
      </c>
      <c r="E295">
        <v>1</v>
      </c>
      <c r="F295">
        <v>0.33333333333333331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1</v>
      </c>
      <c r="O295" s="2">
        <v>0</v>
      </c>
      <c r="P295" s="2">
        <v>0</v>
      </c>
      <c r="Q295" s="2">
        <v>0</v>
      </c>
      <c r="R295" s="2">
        <v>0</v>
      </c>
      <c r="S295" s="2">
        <v>1</v>
      </c>
      <c r="T295" s="9">
        <v>1</v>
      </c>
    </row>
    <row r="296" spans="2:20" x14ac:dyDescent="0.25">
      <c r="D296" t="s">
        <v>251</v>
      </c>
      <c r="E296">
        <v>0</v>
      </c>
      <c r="F296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9"/>
    </row>
    <row r="297" spans="2:20" x14ac:dyDescent="0.25">
      <c r="D297" t="s">
        <v>252</v>
      </c>
      <c r="E297">
        <v>1</v>
      </c>
      <c r="F297">
        <v>0.33333333333333331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1</v>
      </c>
      <c r="O297" s="2">
        <v>0</v>
      </c>
      <c r="P297" s="2">
        <v>0</v>
      </c>
      <c r="Q297" s="2">
        <v>0</v>
      </c>
      <c r="R297" s="2">
        <v>0</v>
      </c>
      <c r="S297" s="2">
        <v>1</v>
      </c>
      <c r="T297" s="9">
        <v>1</v>
      </c>
    </row>
    <row r="298" spans="2:20" x14ac:dyDescent="0.25">
      <c r="D298" t="s">
        <v>536</v>
      </c>
      <c r="E298">
        <v>0</v>
      </c>
      <c r="F298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9"/>
    </row>
    <row r="299" spans="2:20" x14ac:dyDescent="0.25">
      <c r="D299" t="s">
        <v>537</v>
      </c>
      <c r="E299">
        <v>0</v>
      </c>
      <c r="F299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9"/>
    </row>
    <row r="300" spans="2:20" x14ac:dyDescent="0.25">
      <c r="C300" t="s">
        <v>506</v>
      </c>
      <c r="E300"/>
      <c r="F300"/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16</v>
      </c>
      <c r="O300" s="2">
        <v>10</v>
      </c>
      <c r="P300" s="2">
        <v>0</v>
      </c>
      <c r="Q300" s="2">
        <v>0</v>
      </c>
      <c r="R300" s="2">
        <v>0</v>
      </c>
      <c r="S300" s="2">
        <v>26</v>
      </c>
      <c r="T300" s="9">
        <v>13</v>
      </c>
    </row>
    <row r="301" spans="2:20" x14ac:dyDescent="0.25">
      <c r="B301" t="s">
        <v>253</v>
      </c>
      <c r="E301"/>
      <c r="F301"/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36</v>
      </c>
      <c r="O301" s="2">
        <v>24</v>
      </c>
      <c r="P301" s="2">
        <v>21</v>
      </c>
      <c r="Q301" s="2">
        <v>0</v>
      </c>
      <c r="R301" s="2">
        <v>0</v>
      </c>
      <c r="S301" s="2">
        <v>81</v>
      </c>
      <c r="T301" s="9">
        <v>27</v>
      </c>
    </row>
    <row r="302" spans="2:20" x14ac:dyDescent="0.25">
      <c r="B302" t="s">
        <v>92</v>
      </c>
      <c r="C302" t="s">
        <v>99</v>
      </c>
      <c r="D302" t="s">
        <v>257</v>
      </c>
      <c r="E302">
        <v>0</v>
      </c>
      <c r="F30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9"/>
    </row>
    <row r="303" spans="2:20" x14ac:dyDescent="0.25">
      <c r="D303" t="s">
        <v>538</v>
      </c>
      <c r="E303">
        <v>0</v>
      </c>
      <c r="F303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9"/>
    </row>
    <row r="304" spans="2:20" x14ac:dyDescent="0.25">
      <c r="D304" t="s">
        <v>262</v>
      </c>
      <c r="E304">
        <v>0</v>
      </c>
      <c r="F304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9"/>
    </row>
    <row r="305" spans="3:20" x14ac:dyDescent="0.25">
      <c r="D305" t="s">
        <v>539</v>
      </c>
      <c r="E305">
        <v>0</v>
      </c>
      <c r="F305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9"/>
    </row>
    <row r="306" spans="3:20" x14ac:dyDescent="0.25">
      <c r="D306" t="s">
        <v>276</v>
      </c>
      <c r="E306">
        <v>0</v>
      </c>
      <c r="F306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9"/>
    </row>
    <row r="307" spans="3:20" x14ac:dyDescent="0.25">
      <c r="D307" t="s">
        <v>540</v>
      </c>
      <c r="E307">
        <v>0</v>
      </c>
      <c r="F307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9"/>
    </row>
    <row r="308" spans="3:20" x14ac:dyDescent="0.25">
      <c r="C308" t="s">
        <v>486</v>
      </c>
      <c r="E308"/>
      <c r="F308"/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9"/>
    </row>
    <row r="309" spans="3:20" x14ac:dyDescent="0.25">
      <c r="C309" t="s">
        <v>8</v>
      </c>
      <c r="D309" t="s">
        <v>254</v>
      </c>
      <c r="E309">
        <v>0</v>
      </c>
      <c r="F309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9"/>
    </row>
    <row r="310" spans="3:20" x14ac:dyDescent="0.25">
      <c r="D310" t="s">
        <v>255</v>
      </c>
      <c r="E310">
        <v>2</v>
      </c>
      <c r="F310">
        <v>0.4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1</v>
      </c>
      <c r="M310" s="2">
        <v>1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2</v>
      </c>
      <c r="T310" s="9">
        <v>1</v>
      </c>
    </row>
    <row r="311" spans="3:20" x14ac:dyDescent="0.25">
      <c r="D311" t="s">
        <v>256</v>
      </c>
      <c r="E311">
        <v>0</v>
      </c>
      <c r="F311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9"/>
    </row>
    <row r="312" spans="3:20" x14ac:dyDescent="0.25">
      <c r="D312" t="s">
        <v>257</v>
      </c>
      <c r="E312">
        <v>4</v>
      </c>
      <c r="F312">
        <v>0.8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1</v>
      </c>
      <c r="M312" s="2">
        <v>1</v>
      </c>
      <c r="N312" s="2">
        <v>1</v>
      </c>
      <c r="O312" s="2">
        <v>0</v>
      </c>
      <c r="P312" s="2">
        <v>1</v>
      </c>
      <c r="Q312" s="2">
        <v>0</v>
      </c>
      <c r="R312" s="2">
        <v>0</v>
      </c>
      <c r="S312" s="2">
        <v>4</v>
      </c>
      <c r="T312" s="9">
        <v>1</v>
      </c>
    </row>
    <row r="313" spans="3:20" x14ac:dyDescent="0.25">
      <c r="D313" t="s">
        <v>258</v>
      </c>
      <c r="E313">
        <v>0</v>
      </c>
      <c r="F313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9"/>
    </row>
    <row r="314" spans="3:20" x14ac:dyDescent="0.25">
      <c r="D314" t="s">
        <v>259</v>
      </c>
      <c r="E314">
        <v>4</v>
      </c>
      <c r="F314">
        <v>0.8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1</v>
      </c>
      <c r="M314" s="2">
        <v>1</v>
      </c>
      <c r="N314" s="2">
        <v>1</v>
      </c>
      <c r="O314" s="2">
        <v>2</v>
      </c>
      <c r="P314" s="2">
        <v>0</v>
      </c>
      <c r="Q314" s="2">
        <v>0</v>
      </c>
      <c r="R314" s="2">
        <v>0</v>
      </c>
      <c r="S314" s="2">
        <v>5</v>
      </c>
      <c r="T314" s="9">
        <v>1.25</v>
      </c>
    </row>
    <row r="315" spans="3:20" x14ac:dyDescent="0.25">
      <c r="D315" t="s">
        <v>260</v>
      </c>
      <c r="E315">
        <v>5</v>
      </c>
      <c r="F315">
        <v>1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1</v>
      </c>
      <c r="M315" s="2">
        <v>1</v>
      </c>
      <c r="N315" s="2">
        <v>1</v>
      </c>
      <c r="O315" s="2">
        <v>2</v>
      </c>
      <c r="P315" s="2">
        <v>1</v>
      </c>
      <c r="Q315" s="2">
        <v>0</v>
      </c>
      <c r="R315" s="2">
        <v>0</v>
      </c>
      <c r="S315" s="2">
        <v>6</v>
      </c>
      <c r="T315" s="9">
        <v>1.2</v>
      </c>
    </row>
    <row r="316" spans="3:20" x14ac:dyDescent="0.25">
      <c r="D316" t="s">
        <v>261</v>
      </c>
      <c r="E316">
        <v>1</v>
      </c>
      <c r="F316">
        <v>0.2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2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2</v>
      </c>
      <c r="T316" s="9">
        <v>2</v>
      </c>
    </row>
    <row r="317" spans="3:20" x14ac:dyDescent="0.25">
      <c r="D317" t="s">
        <v>262</v>
      </c>
      <c r="E317">
        <v>0</v>
      </c>
      <c r="F317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9"/>
    </row>
    <row r="318" spans="3:20" x14ac:dyDescent="0.25">
      <c r="D318" t="s">
        <v>263</v>
      </c>
      <c r="E318">
        <v>1</v>
      </c>
      <c r="F318">
        <v>0.2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1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1</v>
      </c>
      <c r="T318" s="9">
        <v>1</v>
      </c>
    </row>
    <row r="319" spans="3:20" x14ac:dyDescent="0.25">
      <c r="D319" t="s">
        <v>264</v>
      </c>
      <c r="E319">
        <v>0</v>
      </c>
      <c r="F319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9"/>
    </row>
    <row r="320" spans="3:20" x14ac:dyDescent="0.25">
      <c r="D320" t="s">
        <v>265</v>
      </c>
      <c r="E320">
        <v>0</v>
      </c>
      <c r="F320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9"/>
    </row>
    <row r="321" spans="4:20" x14ac:dyDescent="0.25">
      <c r="D321" t="s">
        <v>266</v>
      </c>
      <c r="E321">
        <v>4</v>
      </c>
      <c r="F321">
        <v>0.8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1</v>
      </c>
      <c r="N321" s="2">
        <v>1</v>
      </c>
      <c r="O321" s="2">
        <v>2</v>
      </c>
      <c r="P321" s="2">
        <v>1</v>
      </c>
      <c r="Q321" s="2">
        <v>0</v>
      </c>
      <c r="R321" s="2">
        <v>0</v>
      </c>
      <c r="S321" s="2">
        <v>5</v>
      </c>
      <c r="T321" s="9">
        <v>1.25</v>
      </c>
    </row>
    <row r="322" spans="4:20" x14ac:dyDescent="0.25">
      <c r="D322" t="s">
        <v>267</v>
      </c>
      <c r="E322">
        <v>1</v>
      </c>
      <c r="F322">
        <v>0.2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1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1</v>
      </c>
      <c r="T322" s="9">
        <v>1</v>
      </c>
    </row>
    <row r="323" spans="4:20" x14ac:dyDescent="0.25">
      <c r="D323" t="s">
        <v>268</v>
      </c>
      <c r="E323">
        <v>1</v>
      </c>
      <c r="F323">
        <v>0.2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1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1</v>
      </c>
      <c r="T323" s="9">
        <v>1</v>
      </c>
    </row>
    <row r="324" spans="4:20" x14ac:dyDescent="0.25">
      <c r="D324" t="s">
        <v>269</v>
      </c>
      <c r="E324">
        <v>0</v>
      </c>
      <c r="F324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9"/>
    </row>
    <row r="325" spans="4:20" x14ac:dyDescent="0.25">
      <c r="D325" t="s">
        <v>270</v>
      </c>
      <c r="E325">
        <v>0</v>
      </c>
      <c r="F325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9"/>
    </row>
    <row r="326" spans="4:20" x14ac:dyDescent="0.25">
      <c r="D326" t="s">
        <v>271</v>
      </c>
      <c r="E326">
        <v>0</v>
      </c>
      <c r="F326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9"/>
    </row>
    <row r="327" spans="4:20" x14ac:dyDescent="0.25">
      <c r="D327" t="s">
        <v>272</v>
      </c>
      <c r="E327">
        <v>0</v>
      </c>
      <c r="F327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9"/>
    </row>
    <row r="328" spans="4:20" x14ac:dyDescent="0.25">
      <c r="D328" t="s">
        <v>273</v>
      </c>
      <c r="E328">
        <v>0</v>
      </c>
      <c r="F328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9"/>
    </row>
    <row r="329" spans="4:20" x14ac:dyDescent="0.25">
      <c r="D329" t="s">
        <v>274</v>
      </c>
      <c r="E329">
        <v>4</v>
      </c>
      <c r="F329">
        <v>0.8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1</v>
      </c>
      <c r="M329" s="2">
        <v>3</v>
      </c>
      <c r="N329" s="2">
        <v>1</v>
      </c>
      <c r="O329" s="2">
        <v>0</v>
      </c>
      <c r="P329" s="2">
        <v>2</v>
      </c>
      <c r="Q329" s="2">
        <v>0</v>
      </c>
      <c r="R329" s="2">
        <v>0</v>
      </c>
      <c r="S329" s="2">
        <v>7</v>
      </c>
      <c r="T329" s="9">
        <v>1.75</v>
      </c>
    </row>
    <row r="330" spans="4:20" x14ac:dyDescent="0.25">
      <c r="D330" t="s">
        <v>275</v>
      </c>
      <c r="E330">
        <v>0</v>
      </c>
      <c r="F330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9"/>
    </row>
    <row r="331" spans="4:20" x14ac:dyDescent="0.25">
      <c r="D331" t="s">
        <v>276</v>
      </c>
      <c r="E331">
        <v>0</v>
      </c>
      <c r="F331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9"/>
    </row>
    <row r="332" spans="4:20" x14ac:dyDescent="0.25">
      <c r="D332" t="s">
        <v>277</v>
      </c>
      <c r="E332">
        <v>1</v>
      </c>
      <c r="F332">
        <v>0.2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2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2</v>
      </c>
      <c r="T332" s="9">
        <v>2</v>
      </c>
    </row>
    <row r="333" spans="4:20" x14ac:dyDescent="0.25">
      <c r="D333" t="s">
        <v>278</v>
      </c>
      <c r="E333">
        <v>0</v>
      </c>
      <c r="F333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9"/>
    </row>
    <row r="334" spans="4:20" x14ac:dyDescent="0.25">
      <c r="D334" t="s">
        <v>279</v>
      </c>
      <c r="E334">
        <v>2</v>
      </c>
      <c r="F334">
        <v>0.4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1</v>
      </c>
      <c r="M334" s="2">
        <v>0</v>
      </c>
      <c r="N334" s="2">
        <v>0</v>
      </c>
      <c r="O334" s="2">
        <v>2</v>
      </c>
      <c r="P334" s="2">
        <v>0</v>
      </c>
      <c r="Q334" s="2">
        <v>0</v>
      </c>
      <c r="R334" s="2">
        <v>0</v>
      </c>
      <c r="S334" s="2">
        <v>3</v>
      </c>
      <c r="T334" s="9">
        <v>1.5</v>
      </c>
    </row>
    <row r="335" spans="4:20" x14ac:dyDescent="0.25">
      <c r="D335" t="s">
        <v>280</v>
      </c>
      <c r="E335">
        <v>0</v>
      </c>
      <c r="F335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9"/>
    </row>
    <row r="336" spans="4:20" x14ac:dyDescent="0.25">
      <c r="D336" t="s">
        <v>281</v>
      </c>
      <c r="E336">
        <v>3</v>
      </c>
      <c r="F336">
        <v>0.6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2</v>
      </c>
      <c r="M336" s="2">
        <v>1</v>
      </c>
      <c r="N336" s="2">
        <v>0</v>
      </c>
      <c r="O336" s="2">
        <v>0</v>
      </c>
      <c r="P336" s="2">
        <v>1</v>
      </c>
      <c r="Q336" s="2">
        <v>0</v>
      </c>
      <c r="R336" s="2">
        <v>0</v>
      </c>
      <c r="S336" s="2">
        <v>4</v>
      </c>
      <c r="T336" s="9">
        <v>1.3333333333333333</v>
      </c>
    </row>
    <row r="337" spans="3:20" x14ac:dyDescent="0.25">
      <c r="D337" t="s">
        <v>282</v>
      </c>
      <c r="E337">
        <v>2</v>
      </c>
      <c r="F337">
        <v>0.4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1</v>
      </c>
      <c r="O337" s="2">
        <v>0</v>
      </c>
      <c r="P337" s="2">
        <v>1</v>
      </c>
      <c r="Q337" s="2">
        <v>0</v>
      </c>
      <c r="R337" s="2">
        <v>0</v>
      </c>
      <c r="S337" s="2">
        <v>2</v>
      </c>
      <c r="T337" s="9">
        <v>1</v>
      </c>
    </row>
    <row r="338" spans="3:20" x14ac:dyDescent="0.25">
      <c r="D338" t="s">
        <v>283</v>
      </c>
      <c r="E338">
        <v>1</v>
      </c>
      <c r="F338">
        <v>0.2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1</v>
      </c>
      <c r="Q338" s="2">
        <v>0</v>
      </c>
      <c r="R338" s="2">
        <v>0</v>
      </c>
      <c r="S338" s="2">
        <v>1</v>
      </c>
      <c r="T338" s="9">
        <v>1</v>
      </c>
    </row>
    <row r="339" spans="3:20" x14ac:dyDescent="0.25">
      <c r="D339" t="s">
        <v>284</v>
      </c>
      <c r="E339">
        <v>1</v>
      </c>
      <c r="F339">
        <v>0.2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1</v>
      </c>
      <c r="Q339" s="2">
        <v>0</v>
      </c>
      <c r="R339" s="2">
        <v>0</v>
      </c>
      <c r="S339" s="2">
        <v>1</v>
      </c>
      <c r="T339" s="9">
        <v>1</v>
      </c>
    </row>
    <row r="340" spans="3:20" x14ac:dyDescent="0.25">
      <c r="D340" t="s">
        <v>285</v>
      </c>
      <c r="E340">
        <v>0</v>
      </c>
      <c r="F340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9"/>
    </row>
    <row r="341" spans="3:20" x14ac:dyDescent="0.25">
      <c r="D341" t="s">
        <v>286</v>
      </c>
      <c r="E341">
        <v>0</v>
      </c>
      <c r="F341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9"/>
    </row>
    <row r="342" spans="3:20" x14ac:dyDescent="0.25">
      <c r="D342" t="s">
        <v>287</v>
      </c>
      <c r="E342">
        <v>0</v>
      </c>
      <c r="F34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9"/>
    </row>
    <row r="343" spans="3:20" x14ac:dyDescent="0.25">
      <c r="D343" t="s">
        <v>288</v>
      </c>
      <c r="E343">
        <v>0</v>
      </c>
      <c r="F343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9"/>
    </row>
    <row r="344" spans="3:20" x14ac:dyDescent="0.25">
      <c r="D344" t="s">
        <v>289</v>
      </c>
      <c r="E344">
        <v>0</v>
      </c>
      <c r="F344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9"/>
    </row>
    <row r="345" spans="3:20" x14ac:dyDescent="0.25">
      <c r="D345" t="s">
        <v>290</v>
      </c>
      <c r="E345">
        <v>0</v>
      </c>
      <c r="F345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9"/>
    </row>
    <row r="346" spans="3:20" x14ac:dyDescent="0.25">
      <c r="D346" t="s">
        <v>291</v>
      </c>
      <c r="E346">
        <v>1</v>
      </c>
      <c r="F346">
        <v>0.2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1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1</v>
      </c>
      <c r="T346" s="9">
        <v>1</v>
      </c>
    </row>
    <row r="347" spans="3:20" x14ac:dyDescent="0.25">
      <c r="D347" t="s">
        <v>292</v>
      </c>
      <c r="E347">
        <v>0</v>
      </c>
      <c r="F347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9"/>
    </row>
    <row r="348" spans="3:20" x14ac:dyDescent="0.25">
      <c r="D348" t="s">
        <v>293</v>
      </c>
      <c r="E348">
        <v>0</v>
      </c>
      <c r="F348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9"/>
    </row>
    <row r="349" spans="3:20" x14ac:dyDescent="0.25">
      <c r="D349" t="s">
        <v>294</v>
      </c>
      <c r="E349">
        <v>0</v>
      </c>
      <c r="F349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9"/>
    </row>
    <row r="350" spans="3:20" x14ac:dyDescent="0.25">
      <c r="D350" t="s">
        <v>295</v>
      </c>
      <c r="E350">
        <v>1</v>
      </c>
      <c r="F350">
        <v>0.2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1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1</v>
      </c>
      <c r="T350" s="9">
        <v>1</v>
      </c>
    </row>
    <row r="351" spans="3:20" x14ac:dyDescent="0.25">
      <c r="D351" t="s">
        <v>296</v>
      </c>
      <c r="E351">
        <v>0</v>
      </c>
      <c r="F351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9"/>
    </row>
    <row r="352" spans="3:20" x14ac:dyDescent="0.25">
      <c r="C352" t="s">
        <v>79</v>
      </c>
      <c r="E352"/>
      <c r="F352"/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13</v>
      </c>
      <c r="M352" s="2">
        <v>13</v>
      </c>
      <c r="N352" s="2">
        <v>6</v>
      </c>
      <c r="O352" s="2">
        <v>8</v>
      </c>
      <c r="P352" s="2">
        <v>9</v>
      </c>
      <c r="Q352" s="2">
        <v>0</v>
      </c>
      <c r="R352" s="2">
        <v>0</v>
      </c>
      <c r="S352" s="2">
        <v>49</v>
      </c>
      <c r="T352" s="9">
        <v>9.8000000000000007</v>
      </c>
    </row>
    <row r="353" spans="3:20" x14ac:dyDescent="0.25">
      <c r="C353" t="s">
        <v>479</v>
      </c>
      <c r="D353" t="s">
        <v>541</v>
      </c>
      <c r="E353">
        <v>0</v>
      </c>
      <c r="F353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9"/>
    </row>
    <row r="354" spans="3:20" x14ac:dyDescent="0.25">
      <c r="D354" t="s">
        <v>256</v>
      </c>
      <c r="E354">
        <v>4</v>
      </c>
      <c r="F354">
        <v>0.8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1</v>
      </c>
      <c r="M354" s="2">
        <v>0</v>
      </c>
      <c r="N354" s="2">
        <v>1</v>
      </c>
      <c r="O354" s="2">
        <v>1</v>
      </c>
      <c r="P354" s="2">
        <v>1</v>
      </c>
      <c r="Q354" s="2">
        <v>0</v>
      </c>
      <c r="R354" s="2">
        <v>0</v>
      </c>
      <c r="S354" s="2">
        <v>4</v>
      </c>
      <c r="T354" s="9">
        <v>1</v>
      </c>
    </row>
    <row r="355" spans="3:20" x14ac:dyDescent="0.25">
      <c r="D355" t="s">
        <v>542</v>
      </c>
      <c r="E355">
        <v>0</v>
      </c>
      <c r="F355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9"/>
    </row>
    <row r="356" spans="3:20" x14ac:dyDescent="0.25">
      <c r="D356" t="s">
        <v>543</v>
      </c>
      <c r="E356">
        <v>2</v>
      </c>
      <c r="F356">
        <v>0.4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1</v>
      </c>
      <c r="P356" s="2">
        <v>1</v>
      </c>
      <c r="Q356" s="2">
        <v>0</v>
      </c>
      <c r="R356" s="2">
        <v>0</v>
      </c>
      <c r="S356" s="2">
        <v>2</v>
      </c>
      <c r="T356" s="9">
        <v>1</v>
      </c>
    </row>
    <row r="357" spans="3:20" x14ac:dyDescent="0.25">
      <c r="D357" t="s">
        <v>257</v>
      </c>
      <c r="E357">
        <v>4</v>
      </c>
      <c r="F357">
        <v>0.8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1</v>
      </c>
      <c r="M357" s="2">
        <v>1</v>
      </c>
      <c r="N357" s="2">
        <v>1</v>
      </c>
      <c r="O357" s="2">
        <v>0</v>
      </c>
      <c r="P357" s="2">
        <v>1</v>
      </c>
      <c r="Q357" s="2">
        <v>0</v>
      </c>
      <c r="R357" s="2">
        <v>0</v>
      </c>
      <c r="S357" s="2">
        <v>4</v>
      </c>
      <c r="T357" s="9">
        <v>1</v>
      </c>
    </row>
    <row r="358" spans="3:20" x14ac:dyDescent="0.25">
      <c r="D358" t="s">
        <v>544</v>
      </c>
      <c r="E358">
        <v>0</v>
      </c>
      <c r="F358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9"/>
    </row>
    <row r="359" spans="3:20" x14ac:dyDescent="0.25">
      <c r="D359" t="s">
        <v>538</v>
      </c>
      <c r="E359">
        <v>0</v>
      </c>
      <c r="F359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9"/>
    </row>
    <row r="360" spans="3:20" x14ac:dyDescent="0.25">
      <c r="D360" t="s">
        <v>545</v>
      </c>
      <c r="E360">
        <v>0</v>
      </c>
      <c r="F360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9"/>
    </row>
    <row r="361" spans="3:20" x14ac:dyDescent="0.25">
      <c r="D361" t="s">
        <v>262</v>
      </c>
      <c r="E361">
        <v>2</v>
      </c>
      <c r="F361">
        <v>0.4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1</v>
      </c>
      <c r="N361" s="2">
        <v>2</v>
      </c>
      <c r="O361" s="2">
        <v>0</v>
      </c>
      <c r="P361" s="2">
        <v>0</v>
      </c>
      <c r="Q361" s="2">
        <v>0</v>
      </c>
      <c r="R361" s="2">
        <v>0</v>
      </c>
      <c r="S361" s="2">
        <v>3</v>
      </c>
      <c r="T361" s="9">
        <v>1.5</v>
      </c>
    </row>
    <row r="362" spans="3:20" x14ac:dyDescent="0.25">
      <c r="D362" t="s">
        <v>546</v>
      </c>
      <c r="E362">
        <v>4</v>
      </c>
      <c r="F362">
        <v>0.8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1</v>
      </c>
      <c r="M362" s="2">
        <v>1</v>
      </c>
      <c r="N362" s="2">
        <v>1</v>
      </c>
      <c r="O362" s="2">
        <v>1</v>
      </c>
      <c r="P362" s="2">
        <v>0</v>
      </c>
      <c r="Q362" s="2">
        <v>0</v>
      </c>
      <c r="R362" s="2">
        <v>0</v>
      </c>
      <c r="S362" s="2">
        <v>4</v>
      </c>
      <c r="T362" s="9">
        <v>1</v>
      </c>
    </row>
    <row r="363" spans="3:20" x14ac:dyDescent="0.25">
      <c r="D363" t="s">
        <v>547</v>
      </c>
      <c r="E363">
        <v>1</v>
      </c>
      <c r="F363">
        <v>0.2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1</v>
      </c>
      <c r="O363" s="2">
        <v>0</v>
      </c>
      <c r="P363" s="2">
        <v>0</v>
      </c>
      <c r="Q363" s="2">
        <v>0</v>
      </c>
      <c r="R363" s="2">
        <v>0</v>
      </c>
      <c r="S363" s="2">
        <v>1</v>
      </c>
      <c r="T363" s="9">
        <v>1</v>
      </c>
    </row>
    <row r="364" spans="3:20" x14ac:dyDescent="0.25">
      <c r="D364" t="s">
        <v>272</v>
      </c>
      <c r="E364">
        <v>0</v>
      </c>
      <c r="F364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9"/>
    </row>
    <row r="365" spans="3:20" x14ac:dyDescent="0.25">
      <c r="D365" t="s">
        <v>539</v>
      </c>
      <c r="E365">
        <v>0</v>
      </c>
      <c r="F365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9"/>
    </row>
    <row r="366" spans="3:20" x14ac:dyDescent="0.25">
      <c r="D366" t="s">
        <v>548</v>
      </c>
      <c r="E366">
        <v>0</v>
      </c>
      <c r="F366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9"/>
    </row>
    <row r="367" spans="3:20" x14ac:dyDescent="0.25">
      <c r="D367" t="s">
        <v>276</v>
      </c>
      <c r="E367">
        <v>0</v>
      </c>
      <c r="F367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9"/>
    </row>
    <row r="368" spans="3:20" x14ac:dyDescent="0.25">
      <c r="D368" t="s">
        <v>549</v>
      </c>
      <c r="E368">
        <v>0</v>
      </c>
      <c r="F368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9"/>
    </row>
    <row r="369" spans="2:20" x14ac:dyDescent="0.25">
      <c r="D369" t="s">
        <v>281</v>
      </c>
      <c r="E369">
        <v>5</v>
      </c>
      <c r="F369">
        <v>1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2</v>
      </c>
      <c r="M369" s="2">
        <v>2</v>
      </c>
      <c r="N369" s="2">
        <v>1</v>
      </c>
      <c r="O369" s="2">
        <v>3</v>
      </c>
      <c r="P369" s="2">
        <v>2</v>
      </c>
      <c r="Q369" s="2">
        <v>0</v>
      </c>
      <c r="R369" s="2">
        <v>0</v>
      </c>
      <c r="S369" s="2">
        <v>10</v>
      </c>
      <c r="T369" s="9">
        <v>2</v>
      </c>
    </row>
    <row r="370" spans="2:20" x14ac:dyDescent="0.25">
      <c r="D370" t="s">
        <v>550</v>
      </c>
      <c r="E370">
        <v>2</v>
      </c>
      <c r="F370">
        <v>0.4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1</v>
      </c>
      <c r="O370" s="2">
        <v>2</v>
      </c>
      <c r="P370" s="2">
        <v>0</v>
      </c>
      <c r="Q370" s="2">
        <v>0</v>
      </c>
      <c r="R370" s="2">
        <v>0</v>
      </c>
      <c r="S370" s="2">
        <v>3</v>
      </c>
      <c r="T370" s="9">
        <v>1.5</v>
      </c>
    </row>
    <row r="371" spans="2:20" x14ac:dyDescent="0.25">
      <c r="D371" t="s">
        <v>284</v>
      </c>
      <c r="E371">
        <v>3</v>
      </c>
      <c r="F371">
        <v>0.6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1</v>
      </c>
      <c r="M371" s="2">
        <v>0</v>
      </c>
      <c r="N371" s="2">
        <v>2</v>
      </c>
      <c r="O371" s="2">
        <v>0</v>
      </c>
      <c r="P371" s="2">
        <v>1</v>
      </c>
      <c r="Q371" s="2">
        <v>0</v>
      </c>
      <c r="R371" s="2">
        <v>0</v>
      </c>
      <c r="S371" s="2">
        <v>4</v>
      </c>
      <c r="T371" s="9">
        <v>1.3333333333333333</v>
      </c>
    </row>
    <row r="372" spans="2:20" x14ac:dyDescent="0.25">
      <c r="D372" t="s">
        <v>285</v>
      </c>
      <c r="E372">
        <v>5</v>
      </c>
      <c r="F372">
        <v>1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1</v>
      </c>
      <c r="M372" s="2">
        <v>1</v>
      </c>
      <c r="N372" s="2">
        <v>1</v>
      </c>
      <c r="O372" s="2">
        <v>1</v>
      </c>
      <c r="P372" s="2">
        <v>1</v>
      </c>
      <c r="Q372" s="2">
        <v>0</v>
      </c>
      <c r="R372" s="2">
        <v>0</v>
      </c>
      <c r="S372" s="2">
        <v>5</v>
      </c>
      <c r="T372" s="9">
        <v>1</v>
      </c>
    </row>
    <row r="373" spans="2:20" x14ac:dyDescent="0.25">
      <c r="D373" t="s">
        <v>288</v>
      </c>
      <c r="E373">
        <v>3</v>
      </c>
      <c r="F373">
        <v>0.6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1</v>
      </c>
      <c r="M373" s="2">
        <v>2</v>
      </c>
      <c r="N373" s="2">
        <v>0</v>
      </c>
      <c r="O373" s="2">
        <v>0</v>
      </c>
      <c r="P373" s="2">
        <v>2</v>
      </c>
      <c r="Q373" s="2">
        <v>0</v>
      </c>
      <c r="R373" s="2">
        <v>0</v>
      </c>
      <c r="S373" s="2">
        <v>5</v>
      </c>
      <c r="T373" s="9">
        <v>1.6666666666666667</v>
      </c>
    </row>
    <row r="374" spans="2:20" x14ac:dyDescent="0.25">
      <c r="D374" t="s">
        <v>295</v>
      </c>
      <c r="E374">
        <v>0</v>
      </c>
      <c r="F374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9"/>
    </row>
    <row r="375" spans="2:20" x14ac:dyDescent="0.25">
      <c r="D375" t="s">
        <v>551</v>
      </c>
      <c r="E375">
        <v>5</v>
      </c>
      <c r="F375">
        <v>1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2</v>
      </c>
      <c r="M375" s="2">
        <v>2</v>
      </c>
      <c r="N375" s="2">
        <v>2</v>
      </c>
      <c r="O375" s="2">
        <v>1</v>
      </c>
      <c r="P375" s="2">
        <v>1</v>
      </c>
      <c r="Q375" s="2">
        <v>0</v>
      </c>
      <c r="R375" s="2">
        <v>0</v>
      </c>
      <c r="S375" s="2">
        <v>8</v>
      </c>
      <c r="T375" s="9">
        <v>1.6</v>
      </c>
    </row>
    <row r="376" spans="2:20" x14ac:dyDescent="0.25">
      <c r="D376" t="s">
        <v>296</v>
      </c>
      <c r="E376">
        <v>0</v>
      </c>
      <c r="F376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9"/>
    </row>
    <row r="377" spans="2:20" x14ac:dyDescent="0.25">
      <c r="C377" t="s">
        <v>506</v>
      </c>
      <c r="E377"/>
      <c r="F377"/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10</v>
      </c>
      <c r="M377" s="2">
        <v>10</v>
      </c>
      <c r="N377" s="2">
        <v>13</v>
      </c>
      <c r="O377" s="2">
        <v>10</v>
      </c>
      <c r="P377" s="2">
        <v>10</v>
      </c>
      <c r="Q377" s="2">
        <v>0</v>
      </c>
      <c r="R377" s="2">
        <v>0</v>
      </c>
      <c r="S377" s="2">
        <v>53</v>
      </c>
      <c r="T377" s="9">
        <v>10.6</v>
      </c>
    </row>
    <row r="378" spans="2:20" x14ac:dyDescent="0.25">
      <c r="B378" t="s">
        <v>297</v>
      </c>
      <c r="E378"/>
      <c r="F378"/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23</v>
      </c>
      <c r="M378" s="2">
        <v>23</v>
      </c>
      <c r="N378" s="2">
        <v>19</v>
      </c>
      <c r="O378" s="2">
        <v>18</v>
      </c>
      <c r="P378" s="2">
        <v>19</v>
      </c>
      <c r="Q378" s="2">
        <v>0</v>
      </c>
      <c r="R378" s="2">
        <v>0</v>
      </c>
      <c r="S378" s="2">
        <v>102</v>
      </c>
      <c r="T378" s="9">
        <v>20.399999999999999</v>
      </c>
    </row>
    <row r="379" spans="2:20" x14ac:dyDescent="0.25">
      <c r="B379" t="s">
        <v>93</v>
      </c>
      <c r="C379" t="s">
        <v>99</v>
      </c>
      <c r="D379" t="s">
        <v>552</v>
      </c>
      <c r="E379">
        <v>9</v>
      </c>
      <c r="F379">
        <v>1</v>
      </c>
      <c r="G379" s="2">
        <v>2</v>
      </c>
      <c r="H379" s="2">
        <v>3</v>
      </c>
      <c r="I379" s="2">
        <v>2</v>
      </c>
      <c r="J379" s="2">
        <v>0</v>
      </c>
      <c r="K379" s="2">
        <v>2</v>
      </c>
      <c r="L379" s="2">
        <v>2</v>
      </c>
      <c r="M379" s="2">
        <v>2</v>
      </c>
      <c r="N379" s="2">
        <v>1</v>
      </c>
      <c r="O379" s="2">
        <v>1</v>
      </c>
      <c r="P379" s="2">
        <v>3</v>
      </c>
      <c r="Q379" s="2">
        <v>0</v>
      </c>
      <c r="R379" s="2">
        <v>0</v>
      </c>
      <c r="S379" s="2">
        <v>18</v>
      </c>
      <c r="T379" s="9">
        <v>2</v>
      </c>
    </row>
    <row r="380" spans="2:20" x14ac:dyDescent="0.25">
      <c r="D380" t="s">
        <v>553</v>
      </c>
      <c r="E380">
        <v>0</v>
      </c>
      <c r="F380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9"/>
    </row>
    <row r="381" spans="2:20" x14ac:dyDescent="0.25">
      <c r="D381" t="s">
        <v>554</v>
      </c>
      <c r="E381">
        <v>0</v>
      </c>
      <c r="F381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9"/>
    </row>
    <row r="382" spans="2:20" x14ac:dyDescent="0.25">
      <c r="D382" t="s">
        <v>318</v>
      </c>
      <c r="E382">
        <v>0</v>
      </c>
      <c r="F38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9"/>
    </row>
    <row r="383" spans="2:20" x14ac:dyDescent="0.25">
      <c r="D383" t="s">
        <v>555</v>
      </c>
      <c r="E383">
        <v>2</v>
      </c>
      <c r="F383">
        <v>0.22222222222222221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1</v>
      </c>
      <c r="O383" s="2">
        <v>1</v>
      </c>
      <c r="P383" s="2">
        <v>0</v>
      </c>
      <c r="Q383" s="2">
        <v>0</v>
      </c>
      <c r="R383" s="2">
        <v>0</v>
      </c>
      <c r="S383" s="2">
        <v>2</v>
      </c>
      <c r="T383" s="9">
        <v>1</v>
      </c>
    </row>
    <row r="384" spans="2:20" x14ac:dyDescent="0.25">
      <c r="C384" t="s">
        <v>486</v>
      </c>
      <c r="E384"/>
      <c r="F384"/>
      <c r="G384" s="2">
        <v>2</v>
      </c>
      <c r="H384" s="2">
        <v>3</v>
      </c>
      <c r="I384" s="2">
        <v>2</v>
      </c>
      <c r="J384" s="2">
        <v>0</v>
      </c>
      <c r="K384" s="2">
        <v>2</v>
      </c>
      <c r="L384" s="2">
        <v>2</v>
      </c>
      <c r="M384" s="2">
        <v>2</v>
      </c>
      <c r="N384" s="2">
        <v>2</v>
      </c>
      <c r="O384" s="2">
        <v>2</v>
      </c>
      <c r="P384" s="2">
        <v>3</v>
      </c>
      <c r="Q384" s="2">
        <v>0</v>
      </c>
      <c r="R384" s="2">
        <v>0</v>
      </c>
      <c r="S384" s="2">
        <v>20</v>
      </c>
      <c r="T384" s="9">
        <v>2.2222222222222223</v>
      </c>
    </row>
    <row r="385" spans="3:20" x14ac:dyDescent="0.25">
      <c r="C385" t="s">
        <v>8</v>
      </c>
      <c r="D385" t="s">
        <v>298</v>
      </c>
      <c r="E385">
        <v>7</v>
      </c>
      <c r="F385">
        <v>0.77777777777777779</v>
      </c>
      <c r="G385" s="2">
        <v>0</v>
      </c>
      <c r="H385" s="2">
        <v>0</v>
      </c>
      <c r="I385" s="2">
        <v>1</v>
      </c>
      <c r="J385" s="2">
        <v>0</v>
      </c>
      <c r="K385" s="2">
        <v>1</v>
      </c>
      <c r="L385" s="2">
        <v>1</v>
      </c>
      <c r="M385" s="2">
        <v>1</v>
      </c>
      <c r="N385" s="2">
        <v>2</v>
      </c>
      <c r="O385" s="2">
        <v>2</v>
      </c>
      <c r="P385" s="2">
        <v>2</v>
      </c>
      <c r="Q385" s="2">
        <v>0</v>
      </c>
      <c r="R385" s="2">
        <v>0</v>
      </c>
      <c r="S385" s="2">
        <v>10</v>
      </c>
      <c r="T385" s="9">
        <v>1.4285714285714286</v>
      </c>
    </row>
    <row r="386" spans="3:20" x14ac:dyDescent="0.25">
      <c r="D386" t="s">
        <v>299</v>
      </c>
      <c r="E386">
        <v>1</v>
      </c>
      <c r="F386">
        <v>0.1111111111111111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1</v>
      </c>
      <c r="O386" s="2">
        <v>0</v>
      </c>
      <c r="P386" s="2">
        <v>0</v>
      </c>
      <c r="Q386" s="2">
        <v>0</v>
      </c>
      <c r="R386" s="2">
        <v>0</v>
      </c>
      <c r="S386" s="2">
        <v>1</v>
      </c>
      <c r="T386" s="9">
        <v>1</v>
      </c>
    </row>
    <row r="387" spans="3:20" x14ac:dyDescent="0.25">
      <c r="D387" t="s">
        <v>300</v>
      </c>
      <c r="E387">
        <v>0</v>
      </c>
      <c r="F387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9"/>
    </row>
    <row r="388" spans="3:20" x14ac:dyDescent="0.25">
      <c r="D388" t="s">
        <v>301</v>
      </c>
      <c r="E388">
        <v>0</v>
      </c>
      <c r="F388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9"/>
    </row>
    <row r="389" spans="3:20" x14ac:dyDescent="0.25">
      <c r="D389" t="s">
        <v>302</v>
      </c>
      <c r="E389">
        <v>1</v>
      </c>
      <c r="F389">
        <v>0.1111111111111111</v>
      </c>
      <c r="G389" s="2">
        <v>0</v>
      </c>
      <c r="H389" s="2">
        <v>0</v>
      </c>
      <c r="I389" s="2">
        <v>3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3</v>
      </c>
      <c r="T389" s="9">
        <v>3</v>
      </c>
    </row>
    <row r="390" spans="3:20" x14ac:dyDescent="0.25">
      <c r="D390" t="s">
        <v>303</v>
      </c>
      <c r="E390">
        <v>0</v>
      </c>
      <c r="F390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9"/>
    </row>
    <row r="391" spans="3:20" x14ac:dyDescent="0.25">
      <c r="D391" t="s">
        <v>304</v>
      </c>
      <c r="E391">
        <v>3</v>
      </c>
      <c r="F391">
        <v>0.33333333333333331</v>
      </c>
      <c r="G391" s="2">
        <v>2</v>
      </c>
      <c r="H391" s="2">
        <v>0</v>
      </c>
      <c r="I391" s="2">
        <v>0</v>
      </c>
      <c r="J391" s="2">
        <v>0</v>
      </c>
      <c r="K391" s="2">
        <v>1</v>
      </c>
      <c r="L391" s="2">
        <v>1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4</v>
      </c>
      <c r="T391" s="9">
        <v>1.3333333333333333</v>
      </c>
    </row>
    <row r="392" spans="3:20" x14ac:dyDescent="0.25">
      <c r="D392" t="s">
        <v>305</v>
      </c>
      <c r="E392">
        <v>6</v>
      </c>
      <c r="F392">
        <v>0.66666666666666663</v>
      </c>
      <c r="G392" s="2">
        <v>1</v>
      </c>
      <c r="H392" s="2">
        <v>1</v>
      </c>
      <c r="I392" s="2">
        <v>1</v>
      </c>
      <c r="J392" s="2">
        <v>0</v>
      </c>
      <c r="K392" s="2">
        <v>0</v>
      </c>
      <c r="L392" s="2">
        <v>0</v>
      </c>
      <c r="M392" s="2">
        <v>1</v>
      </c>
      <c r="N392" s="2">
        <v>3</v>
      </c>
      <c r="O392" s="2">
        <v>0</v>
      </c>
      <c r="P392" s="2">
        <v>7</v>
      </c>
      <c r="Q392" s="2">
        <v>0</v>
      </c>
      <c r="R392" s="2">
        <v>0</v>
      </c>
      <c r="S392" s="2">
        <v>14</v>
      </c>
      <c r="T392" s="9">
        <v>2.3333333333333335</v>
      </c>
    </row>
    <row r="393" spans="3:20" x14ac:dyDescent="0.25">
      <c r="D393" t="s">
        <v>306</v>
      </c>
      <c r="E393">
        <v>2</v>
      </c>
      <c r="F393">
        <v>0.22222222222222221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1</v>
      </c>
      <c r="O393" s="2">
        <v>0</v>
      </c>
      <c r="P393" s="2">
        <v>1</v>
      </c>
      <c r="Q393" s="2">
        <v>0</v>
      </c>
      <c r="R393" s="2">
        <v>0</v>
      </c>
      <c r="S393" s="2">
        <v>2</v>
      </c>
      <c r="T393" s="9">
        <v>1</v>
      </c>
    </row>
    <row r="394" spans="3:20" x14ac:dyDescent="0.25">
      <c r="D394" t="s">
        <v>307</v>
      </c>
      <c r="E394">
        <v>6</v>
      </c>
      <c r="F394">
        <v>0.66666666666666663</v>
      </c>
      <c r="G394" s="2">
        <v>0</v>
      </c>
      <c r="H394" s="2">
        <v>1</v>
      </c>
      <c r="I394" s="2">
        <v>1</v>
      </c>
      <c r="J394" s="2">
        <v>0</v>
      </c>
      <c r="K394" s="2">
        <v>1</v>
      </c>
      <c r="L394" s="2">
        <v>1</v>
      </c>
      <c r="M394" s="2">
        <v>1</v>
      </c>
      <c r="N394" s="2">
        <v>1</v>
      </c>
      <c r="O394" s="2">
        <v>0</v>
      </c>
      <c r="P394" s="2">
        <v>0</v>
      </c>
      <c r="Q394" s="2">
        <v>0</v>
      </c>
      <c r="R394" s="2">
        <v>0</v>
      </c>
      <c r="S394" s="2">
        <v>6</v>
      </c>
      <c r="T394" s="9">
        <v>1</v>
      </c>
    </row>
    <row r="395" spans="3:20" x14ac:dyDescent="0.25">
      <c r="D395" t="s">
        <v>308</v>
      </c>
      <c r="E395">
        <v>6</v>
      </c>
      <c r="F395">
        <v>0.66666666666666663</v>
      </c>
      <c r="G395" s="2">
        <v>3</v>
      </c>
      <c r="H395" s="2">
        <v>3</v>
      </c>
      <c r="I395" s="2">
        <v>4</v>
      </c>
      <c r="J395" s="2">
        <v>0</v>
      </c>
      <c r="K395" s="2">
        <v>1</v>
      </c>
      <c r="L395" s="2">
        <v>0</v>
      </c>
      <c r="M395" s="2">
        <v>0</v>
      </c>
      <c r="N395" s="2">
        <v>1</v>
      </c>
      <c r="O395" s="2">
        <v>0</v>
      </c>
      <c r="P395" s="2">
        <v>1</v>
      </c>
      <c r="Q395" s="2">
        <v>0</v>
      </c>
      <c r="R395" s="2">
        <v>0</v>
      </c>
      <c r="S395" s="2">
        <v>13</v>
      </c>
      <c r="T395" s="9">
        <v>2.1666666666666665</v>
      </c>
    </row>
    <row r="396" spans="3:20" x14ac:dyDescent="0.25">
      <c r="D396" t="s">
        <v>309</v>
      </c>
      <c r="E396">
        <v>4</v>
      </c>
      <c r="F396">
        <v>0.44444444444444442</v>
      </c>
      <c r="G396" s="2">
        <v>0</v>
      </c>
      <c r="H396" s="2">
        <v>0</v>
      </c>
      <c r="I396" s="2">
        <v>2</v>
      </c>
      <c r="J396" s="2">
        <v>0</v>
      </c>
      <c r="K396" s="2">
        <v>0</v>
      </c>
      <c r="L396" s="2">
        <v>3</v>
      </c>
      <c r="M396" s="2">
        <v>3</v>
      </c>
      <c r="N396" s="2">
        <v>1</v>
      </c>
      <c r="O396" s="2">
        <v>0</v>
      </c>
      <c r="P396" s="2">
        <v>0</v>
      </c>
      <c r="Q396" s="2">
        <v>0</v>
      </c>
      <c r="R396" s="2">
        <v>0</v>
      </c>
      <c r="S396" s="2">
        <v>9</v>
      </c>
      <c r="T396" s="9">
        <v>2.25</v>
      </c>
    </row>
    <row r="397" spans="3:20" x14ac:dyDescent="0.25">
      <c r="D397" t="s">
        <v>310</v>
      </c>
      <c r="E397">
        <v>3</v>
      </c>
      <c r="F397">
        <v>0.33333333333333331</v>
      </c>
      <c r="G397" s="2">
        <v>0</v>
      </c>
      <c r="H397" s="2">
        <v>0</v>
      </c>
      <c r="I397" s="2">
        <v>1</v>
      </c>
      <c r="J397" s="2">
        <v>0</v>
      </c>
      <c r="K397" s="2">
        <v>0</v>
      </c>
      <c r="L397" s="2">
        <v>0</v>
      </c>
      <c r="M397" s="2">
        <v>1</v>
      </c>
      <c r="N397" s="2">
        <v>1</v>
      </c>
      <c r="O397" s="2">
        <v>0</v>
      </c>
      <c r="P397" s="2">
        <v>0</v>
      </c>
      <c r="Q397" s="2">
        <v>0</v>
      </c>
      <c r="R397" s="2">
        <v>0</v>
      </c>
      <c r="S397" s="2">
        <v>3</v>
      </c>
      <c r="T397" s="9">
        <v>1</v>
      </c>
    </row>
    <row r="398" spans="3:20" x14ac:dyDescent="0.25">
      <c r="D398" t="s">
        <v>311</v>
      </c>
      <c r="E398">
        <v>0</v>
      </c>
      <c r="F398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9"/>
    </row>
    <row r="399" spans="3:20" x14ac:dyDescent="0.25">
      <c r="D399" t="s">
        <v>312</v>
      </c>
      <c r="E399">
        <v>5</v>
      </c>
      <c r="F399">
        <v>0.55555555555555558</v>
      </c>
      <c r="G399" s="2">
        <v>1</v>
      </c>
      <c r="H399" s="2">
        <v>1</v>
      </c>
      <c r="I399" s="2">
        <v>0</v>
      </c>
      <c r="J399" s="2">
        <v>0</v>
      </c>
      <c r="K399" s="2">
        <v>0</v>
      </c>
      <c r="L399" s="2">
        <v>1</v>
      </c>
      <c r="M399" s="2">
        <v>1</v>
      </c>
      <c r="N399" s="2">
        <v>1</v>
      </c>
      <c r="O399" s="2">
        <v>0</v>
      </c>
      <c r="P399" s="2">
        <v>0</v>
      </c>
      <c r="Q399" s="2">
        <v>0</v>
      </c>
      <c r="R399" s="2">
        <v>0</v>
      </c>
      <c r="S399" s="2">
        <v>5</v>
      </c>
      <c r="T399" s="9">
        <v>1</v>
      </c>
    </row>
    <row r="400" spans="3:20" x14ac:dyDescent="0.25">
      <c r="D400" t="s">
        <v>313</v>
      </c>
      <c r="E400">
        <v>3</v>
      </c>
      <c r="F400">
        <v>0.33333333333333331</v>
      </c>
      <c r="G400" s="2">
        <v>0</v>
      </c>
      <c r="H400" s="2">
        <v>0</v>
      </c>
      <c r="I400" s="2">
        <v>1</v>
      </c>
      <c r="J400" s="2">
        <v>0</v>
      </c>
      <c r="K400" s="2">
        <v>0</v>
      </c>
      <c r="L400" s="2">
        <v>1</v>
      </c>
      <c r="M400" s="2">
        <v>1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3</v>
      </c>
      <c r="T400" s="9">
        <v>1</v>
      </c>
    </row>
    <row r="401" spans="4:20" x14ac:dyDescent="0.25">
      <c r="D401" t="s">
        <v>314</v>
      </c>
      <c r="E401">
        <v>0</v>
      </c>
      <c r="F401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9"/>
    </row>
    <row r="402" spans="4:20" x14ac:dyDescent="0.25">
      <c r="D402" t="s">
        <v>315</v>
      </c>
      <c r="E402">
        <v>0</v>
      </c>
      <c r="F40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9"/>
    </row>
    <row r="403" spans="4:20" x14ac:dyDescent="0.25">
      <c r="D403" t="s">
        <v>316</v>
      </c>
      <c r="E403">
        <v>6</v>
      </c>
      <c r="F403">
        <v>0.66666666666666663</v>
      </c>
      <c r="G403" s="2">
        <v>0</v>
      </c>
      <c r="H403" s="2">
        <v>0</v>
      </c>
      <c r="I403" s="2">
        <v>1</v>
      </c>
      <c r="J403" s="2">
        <v>0</v>
      </c>
      <c r="K403" s="2">
        <v>0</v>
      </c>
      <c r="L403" s="2">
        <v>1</v>
      </c>
      <c r="M403" s="2">
        <v>1</v>
      </c>
      <c r="N403" s="2">
        <v>1</v>
      </c>
      <c r="O403" s="2">
        <v>2</v>
      </c>
      <c r="P403" s="2">
        <v>2</v>
      </c>
      <c r="Q403" s="2">
        <v>0</v>
      </c>
      <c r="R403" s="2">
        <v>0</v>
      </c>
      <c r="S403" s="2">
        <v>8</v>
      </c>
      <c r="T403" s="9">
        <v>1.3333333333333333</v>
      </c>
    </row>
    <row r="404" spans="4:20" x14ac:dyDescent="0.25">
      <c r="D404" t="s">
        <v>317</v>
      </c>
      <c r="E404">
        <v>1</v>
      </c>
      <c r="F404">
        <v>0.1111111111111111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1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1</v>
      </c>
      <c r="T404" s="9">
        <v>1</v>
      </c>
    </row>
    <row r="405" spans="4:20" x14ac:dyDescent="0.25">
      <c r="D405" t="s">
        <v>318</v>
      </c>
      <c r="E405">
        <v>0</v>
      </c>
      <c r="F405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9"/>
    </row>
    <row r="406" spans="4:20" x14ac:dyDescent="0.25">
      <c r="D406" t="s">
        <v>319</v>
      </c>
      <c r="E406">
        <v>2</v>
      </c>
      <c r="F406">
        <v>0.22222222222222221</v>
      </c>
      <c r="G406" s="2">
        <v>0</v>
      </c>
      <c r="H406" s="2">
        <v>1</v>
      </c>
      <c r="I406" s="2">
        <v>1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2</v>
      </c>
      <c r="T406" s="9">
        <v>1</v>
      </c>
    </row>
    <row r="407" spans="4:20" x14ac:dyDescent="0.25">
      <c r="D407" t="s">
        <v>320</v>
      </c>
      <c r="E407">
        <v>2</v>
      </c>
      <c r="F407">
        <v>0.22222222222222221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1</v>
      </c>
      <c r="N407" s="2">
        <v>0</v>
      </c>
      <c r="O407" s="2">
        <v>0</v>
      </c>
      <c r="P407" s="2">
        <v>1</v>
      </c>
      <c r="Q407" s="2">
        <v>0</v>
      </c>
      <c r="R407" s="2">
        <v>0</v>
      </c>
      <c r="S407" s="2">
        <v>2</v>
      </c>
      <c r="T407" s="9">
        <v>1</v>
      </c>
    </row>
    <row r="408" spans="4:20" x14ac:dyDescent="0.25">
      <c r="D408" t="s">
        <v>321</v>
      </c>
      <c r="E408">
        <v>0</v>
      </c>
      <c r="F408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9"/>
    </row>
    <row r="409" spans="4:20" x14ac:dyDescent="0.25">
      <c r="D409" t="s">
        <v>322</v>
      </c>
      <c r="E409">
        <v>0</v>
      </c>
      <c r="F409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9"/>
    </row>
    <row r="410" spans="4:20" x14ac:dyDescent="0.25">
      <c r="D410" t="s">
        <v>323</v>
      </c>
      <c r="E410">
        <v>0</v>
      </c>
      <c r="F410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9"/>
    </row>
    <row r="411" spans="4:20" x14ac:dyDescent="0.25">
      <c r="D411" t="s">
        <v>324</v>
      </c>
      <c r="E411">
        <v>1</v>
      </c>
      <c r="F411">
        <v>0.1111111111111111</v>
      </c>
      <c r="G411" s="2">
        <v>0</v>
      </c>
      <c r="H411" s="2">
        <v>0</v>
      </c>
      <c r="I411" s="2">
        <v>0</v>
      </c>
      <c r="J411" s="2">
        <v>0</v>
      </c>
      <c r="K411" s="2">
        <v>1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1</v>
      </c>
      <c r="T411" s="9">
        <v>1</v>
      </c>
    </row>
    <row r="412" spans="4:20" x14ac:dyDescent="0.25">
      <c r="D412" t="s">
        <v>325</v>
      </c>
      <c r="E412">
        <v>8</v>
      </c>
      <c r="F412">
        <v>0.88888888888888884</v>
      </c>
      <c r="G412" s="2">
        <v>1</v>
      </c>
      <c r="H412" s="2">
        <v>1</v>
      </c>
      <c r="I412" s="2">
        <v>3</v>
      </c>
      <c r="J412" s="2">
        <v>0</v>
      </c>
      <c r="K412" s="2">
        <v>1</v>
      </c>
      <c r="L412" s="2">
        <v>3</v>
      </c>
      <c r="M412" s="2">
        <v>1</v>
      </c>
      <c r="N412" s="2">
        <v>1</v>
      </c>
      <c r="O412" s="2">
        <v>0</v>
      </c>
      <c r="P412" s="2">
        <v>1</v>
      </c>
      <c r="Q412" s="2">
        <v>0</v>
      </c>
      <c r="R412" s="2">
        <v>0</v>
      </c>
      <c r="S412" s="2">
        <v>12</v>
      </c>
      <c r="T412" s="9">
        <v>1.5</v>
      </c>
    </row>
    <row r="413" spans="4:20" x14ac:dyDescent="0.25">
      <c r="D413" t="s">
        <v>326</v>
      </c>
      <c r="E413">
        <v>7</v>
      </c>
      <c r="F413">
        <v>0.77777777777777779</v>
      </c>
      <c r="G413" s="2">
        <v>1</v>
      </c>
      <c r="H413" s="2">
        <v>1</v>
      </c>
      <c r="I413" s="2">
        <v>0</v>
      </c>
      <c r="J413" s="2">
        <v>0</v>
      </c>
      <c r="K413" s="2">
        <v>1</v>
      </c>
      <c r="L413" s="2">
        <v>1</v>
      </c>
      <c r="M413" s="2">
        <v>1</v>
      </c>
      <c r="N413" s="2">
        <v>1</v>
      </c>
      <c r="O413" s="2">
        <v>0</v>
      </c>
      <c r="P413" s="2">
        <v>1</v>
      </c>
      <c r="Q413" s="2">
        <v>0</v>
      </c>
      <c r="R413" s="2">
        <v>0</v>
      </c>
      <c r="S413" s="2">
        <v>7</v>
      </c>
      <c r="T413" s="9">
        <v>1</v>
      </c>
    </row>
    <row r="414" spans="4:20" x14ac:dyDescent="0.25">
      <c r="D414" t="s">
        <v>327</v>
      </c>
      <c r="E414">
        <v>0</v>
      </c>
      <c r="F414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9"/>
    </row>
    <row r="415" spans="4:20" x14ac:dyDescent="0.25">
      <c r="D415" t="s">
        <v>328</v>
      </c>
      <c r="E415">
        <v>2</v>
      </c>
      <c r="F415">
        <v>0.22222222222222221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1</v>
      </c>
      <c r="P415" s="2">
        <v>1</v>
      </c>
      <c r="Q415" s="2">
        <v>0</v>
      </c>
      <c r="R415" s="2">
        <v>0</v>
      </c>
      <c r="S415" s="2">
        <v>2</v>
      </c>
      <c r="T415" s="9">
        <v>1</v>
      </c>
    </row>
    <row r="416" spans="4:20" x14ac:dyDescent="0.25">
      <c r="D416" t="s">
        <v>329</v>
      </c>
      <c r="E416">
        <v>0</v>
      </c>
      <c r="F416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9"/>
    </row>
    <row r="417" spans="3:20" x14ac:dyDescent="0.25">
      <c r="D417" t="s">
        <v>330</v>
      </c>
      <c r="E417">
        <v>9</v>
      </c>
      <c r="F417">
        <v>1</v>
      </c>
      <c r="G417" s="2">
        <v>1</v>
      </c>
      <c r="H417" s="2">
        <v>3</v>
      </c>
      <c r="I417" s="2">
        <v>2</v>
      </c>
      <c r="J417" s="2">
        <v>0</v>
      </c>
      <c r="K417" s="2">
        <v>1</v>
      </c>
      <c r="L417" s="2">
        <v>4</v>
      </c>
      <c r="M417" s="2">
        <v>3</v>
      </c>
      <c r="N417" s="2">
        <v>4</v>
      </c>
      <c r="O417" s="2">
        <v>2</v>
      </c>
      <c r="P417" s="2">
        <v>2</v>
      </c>
      <c r="Q417" s="2">
        <v>0</v>
      </c>
      <c r="R417" s="2">
        <v>0</v>
      </c>
      <c r="S417" s="2">
        <v>22</v>
      </c>
      <c r="T417" s="9">
        <v>2.4444444444444446</v>
      </c>
    </row>
    <row r="418" spans="3:20" x14ac:dyDescent="0.25">
      <c r="D418" t="s">
        <v>331</v>
      </c>
      <c r="E418">
        <v>9</v>
      </c>
      <c r="F418">
        <v>1</v>
      </c>
      <c r="G418" s="2">
        <v>4</v>
      </c>
      <c r="H418" s="2">
        <v>3</v>
      </c>
      <c r="I418" s="2">
        <v>4</v>
      </c>
      <c r="J418" s="2">
        <v>0</v>
      </c>
      <c r="K418" s="2">
        <v>4</v>
      </c>
      <c r="L418" s="2">
        <v>2</v>
      </c>
      <c r="M418" s="2">
        <v>4</v>
      </c>
      <c r="N418" s="2">
        <v>4</v>
      </c>
      <c r="O418" s="2">
        <v>2</v>
      </c>
      <c r="P418" s="2">
        <v>3</v>
      </c>
      <c r="Q418" s="2">
        <v>0</v>
      </c>
      <c r="R418" s="2">
        <v>0</v>
      </c>
      <c r="S418" s="2">
        <v>30</v>
      </c>
      <c r="T418" s="9">
        <v>3.3333333333333335</v>
      </c>
    </row>
    <row r="419" spans="3:20" x14ac:dyDescent="0.25">
      <c r="D419" t="s">
        <v>332</v>
      </c>
      <c r="E419">
        <v>1</v>
      </c>
      <c r="F419">
        <v>0.1111111111111111</v>
      </c>
      <c r="G419" s="2">
        <v>1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1</v>
      </c>
      <c r="T419" s="9">
        <v>1</v>
      </c>
    </row>
    <row r="420" spans="3:20" x14ac:dyDescent="0.25">
      <c r="D420" t="s">
        <v>333</v>
      </c>
      <c r="E420">
        <v>0</v>
      </c>
      <c r="F420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9"/>
    </row>
    <row r="421" spans="3:20" x14ac:dyDescent="0.25">
      <c r="C421" t="s">
        <v>79</v>
      </c>
      <c r="E421"/>
      <c r="F421"/>
      <c r="G421" s="2">
        <v>15</v>
      </c>
      <c r="H421" s="2">
        <v>15</v>
      </c>
      <c r="I421" s="2">
        <v>25</v>
      </c>
      <c r="J421" s="2">
        <v>0</v>
      </c>
      <c r="K421" s="2">
        <v>12</v>
      </c>
      <c r="L421" s="2">
        <v>19</v>
      </c>
      <c r="M421" s="2">
        <v>21</v>
      </c>
      <c r="N421" s="2">
        <v>23</v>
      </c>
      <c r="O421" s="2">
        <v>9</v>
      </c>
      <c r="P421" s="2">
        <v>22</v>
      </c>
      <c r="Q421" s="2">
        <v>0</v>
      </c>
      <c r="R421" s="2">
        <v>0</v>
      </c>
      <c r="S421" s="2">
        <v>161</v>
      </c>
      <c r="T421" s="9">
        <v>17.888888888888889</v>
      </c>
    </row>
    <row r="422" spans="3:20" x14ac:dyDescent="0.25">
      <c r="C422" t="s">
        <v>479</v>
      </c>
      <c r="D422" t="s">
        <v>299</v>
      </c>
      <c r="E422">
        <v>0</v>
      </c>
      <c r="F42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9"/>
    </row>
    <row r="423" spans="3:20" x14ac:dyDescent="0.25">
      <c r="D423" t="s">
        <v>300</v>
      </c>
      <c r="E423">
        <v>8</v>
      </c>
      <c r="F423">
        <v>0.88888888888888884</v>
      </c>
      <c r="G423" s="2">
        <v>2</v>
      </c>
      <c r="H423" s="2">
        <v>0</v>
      </c>
      <c r="I423" s="2">
        <v>2</v>
      </c>
      <c r="J423" s="2">
        <v>0</v>
      </c>
      <c r="K423" s="2">
        <v>1</v>
      </c>
      <c r="L423" s="2">
        <v>2</v>
      </c>
      <c r="M423" s="2">
        <v>1</v>
      </c>
      <c r="N423" s="2">
        <v>2</v>
      </c>
      <c r="O423" s="2">
        <v>1</v>
      </c>
      <c r="P423" s="2">
        <v>2</v>
      </c>
      <c r="Q423" s="2">
        <v>0</v>
      </c>
      <c r="R423" s="2">
        <v>0</v>
      </c>
      <c r="S423" s="2">
        <v>13</v>
      </c>
      <c r="T423" s="9">
        <v>1.625</v>
      </c>
    </row>
    <row r="424" spans="3:20" x14ac:dyDescent="0.25">
      <c r="D424" t="s">
        <v>302</v>
      </c>
      <c r="E424">
        <v>7</v>
      </c>
      <c r="F424">
        <v>0.77777777777777779</v>
      </c>
      <c r="G424" s="2">
        <v>1</v>
      </c>
      <c r="H424" s="2">
        <v>2</v>
      </c>
      <c r="I424" s="2">
        <v>1</v>
      </c>
      <c r="J424" s="2">
        <v>0</v>
      </c>
      <c r="K424" s="2">
        <v>2</v>
      </c>
      <c r="L424" s="2">
        <v>1</v>
      </c>
      <c r="M424" s="2">
        <v>0</v>
      </c>
      <c r="N424" s="2">
        <v>0</v>
      </c>
      <c r="O424" s="2">
        <v>1</v>
      </c>
      <c r="P424" s="2">
        <v>2</v>
      </c>
      <c r="Q424" s="2">
        <v>0</v>
      </c>
      <c r="R424" s="2">
        <v>0</v>
      </c>
      <c r="S424" s="2">
        <v>10</v>
      </c>
      <c r="T424" s="9">
        <v>1.4285714285714286</v>
      </c>
    </row>
    <row r="425" spans="3:20" x14ac:dyDescent="0.25">
      <c r="D425" t="s">
        <v>556</v>
      </c>
      <c r="E425">
        <v>1</v>
      </c>
      <c r="F425">
        <v>0.1111111111111111</v>
      </c>
      <c r="G425" s="2">
        <v>0</v>
      </c>
      <c r="H425" s="2">
        <v>0</v>
      </c>
      <c r="I425" s="2">
        <v>0</v>
      </c>
      <c r="J425" s="2">
        <v>0</v>
      </c>
      <c r="K425" s="2">
        <v>1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1</v>
      </c>
      <c r="T425" s="9">
        <v>1</v>
      </c>
    </row>
    <row r="426" spans="3:20" x14ac:dyDescent="0.25">
      <c r="D426" t="s">
        <v>557</v>
      </c>
      <c r="E426">
        <v>3</v>
      </c>
      <c r="F426">
        <v>0.33333333333333331</v>
      </c>
      <c r="G426" s="2">
        <v>1</v>
      </c>
      <c r="H426" s="2">
        <v>2</v>
      </c>
      <c r="I426" s="2">
        <v>0</v>
      </c>
      <c r="J426" s="2">
        <v>0</v>
      </c>
      <c r="K426" s="2">
        <v>0</v>
      </c>
      <c r="L426" s="2">
        <v>2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5</v>
      </c>
      <c r="T426" s="9">
        <v>1.6666666666666667</v>
      </c>
    </row>
    <row r="427" spans="3:20" x14ac:dyDescent="0.25">
      <c r="D427" t="s">
        <v>309</v>
      </c>
      <c r="E427">
        <v>6</v>
      </c>
      <c r="F427">
        <v>0.66666666666666663</v>
      </c>
      <c r="G427" s="2">
        <v>0</v>
      </c>
      <c r="H427" s="2">
        <v>2</v>
      </c>
      <c r="I427" s="2">
        <v>1</v>
      </c>
      <c r="J427" s="2">
        <v>0</v>
      </c>
      <c r="K427" s="2">
        <v>0</v>
      </c>
      <c r="L427" s="2">
        <v>0</v>
      </c>
      <c r="M427" s="2">
        <v>2</v>
      </c>
      <c r="N427" s="2">
        <v>1</v>
      </c>
      <c r="O427" s="2">
        <v>3</v>
      </c>
      <c r="P427" s="2">
        <v>2</v>
      </c>
      <c r="Q427" s="2">
        <v>0</v>
      </c>
      <c r="R427" s="2">
        <v>0</v>
      </c>
      <c r="S427" s="2">
        <v>11</v>
      </c>
      <c r="T427" s="9">
        <v>1.8333333333333333</v>
      </c>
    </row>
    <row r="428" spans="3:20" x14ac:dyDescent="0.25">
      <c r="D428" t="s">
        <v>310</v>
      </c>
      <c r="E428">
        <v>4</v>
      </c>
      <c r="F428">
        <v>0.44444444444444442</v>
      </c>
      <c r="G428" s="2">
        <v>0</v>
      </c>
      <c r="H428" s="2">
        <v>0</v>
      </c>
      <c r="I428" s="2">
        <v>0</v>
      </c>
      <c r="J428" s="2">
        <v>0</v>
      </c>
      <c r="K428" s="2">
        <v>1</v>
      </c>
      <c r="L428" s="2">
        <v>0</v>
      </c>
      <c r="M428" s="2">
        <v>0</v>
      </c>
      <c r="N428" s="2">
        <v>1</v>
      </c>
      <c r="O428" s="2">
        <v>1</v>
      </c>
      <c r="P428" s="2">
        <v>1</v>
      </c>
      <c r="Q428" s="2">
        <v>0</v>
      </c>
      <c r="R428" s="2">
        <v>0</v>
      </c>
      <c r="S428" s="2">
        <v>4</v>
      </c>
      <c r="T428" s="9">
        <v>1</v>
      </c>
    </row>
    <row r="429" spans="3:20" x14ac:dyDescent="0.25">
      <c r="D429" t="s">
        <v>311</v>
      </c>
      <c r="E429">
        <v>0</v>
      </c>
      <c r="F429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9"/>
    </row>
    <row r="430" spans="3:20" x14ac:dyDescent="0.25">
      <c r="D430" t="s">
        <v>558</v>
      </c>
      <c r="E430">
        <v>8</v>
      </c>
      <c r="F430">
        <v>0.88888888888888884</v>
      </c>
      <c r="G430" s="2">
        <v>0</v>
      </c>
      <c r="H430" s="2">
        <v>3</v>
      </c>
      <c r="I430" s="2">
        <v>2</v>
      </c>
      <c r="J430" s="2">
        <v>0</v>
      </c>
      <c r="K430" s="2">
        <v>2</v>
      </c>
      <c r="L430" s="2">
        <v>2</v>
      </c>
      <c r="M430" s="2">
        <v>1</v>
      </c>
      <c r="N430" s="2">
        <v>1</v>
      </c>
      <c r="O430" s="2">
        <v>1</v>
      </c>
      <c r="P430" s="2">
        <v>1</v>
      </c>
      <c r="Q430" s="2">
        <v>0</v>
      </c>
      <c r="R430" s="2">
        <v>0</v>
      </c>
      <c r="S430" s="2">
        <v>13</v>
      </c>
      <c r="T430" s="9">
        <v>1.625</v>
      </c>
    </row>
    <row r="431" spans="3:20" x14ac:dyDescent="0.25">
      <c r="D431" t="s">
        <v>312</v>
      </c>
      <c r="E431">
        <v>0</v>
      </c>
      <c r="F431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9"/>
    </row>
    <row r="432" spans="3:20" x14ac:dyDescent="0.25">
      <c r="D432" t="s">
        <v>352</v>
      </c>
      <c r="E432">
        <v>0</v>
      </c>
      <c r="F43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9"/>
    </row>
    <row r="433" spans="2:20" x14ac:dyDescent="0.25">
      <c r="D433" t="s">
        <v>559</v>
      </c>
      <c r="E433">
        <v>5</v>
      </c>
      <c r="F433">
        <v>0.55555555555555558</v>
      </c>
      <c r="G433" s="2">
        <v>0</v>
      </c>
      <c r="H433" s="2">
        <v>0</v>
      </c>
      <c r="I433" s="2">
        <v>1</v>
      </c>
      <c r="J433" s="2">
        <v>0</v>
      </c>
      <c r="K433" s="2">
        <v>0</v>
      </c>
      <c r="L433" s="2">
        <v>1</v>
      </c>
      <c r="M433" s="2">
        <v>0</v>
      </c>
      <c r="N433" s="2">
        <v>1</v>
      </c>
      <c r="O433" s="2">
        <v>1</v>
      </c>
      <c r="P433" s="2">
        <v>2</v>
      </c>
      <c r="Q433" s="2">
        <v>0</v>
      </c>
      <c r="R433" s="2">
        <v>0</v>
      </c>
      <c r="S433" s="2">
        <v>6</v>
      </c>
      <c r="T433" s="9">
        <v>1.2</v>
      </c>
    </row>
    <row r="434" spans="2:20" x14ac:dyDescent="0.25">
      <c r="D434" t="s">
        <v>317</v>
      </c>
      <c r="E434">
        <v>0</v>
      </c>
      <c r="F434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9"/>
    </row>
    <row r="435" spans="2:20" x14ac:dyDescent="0.25">
      <c r="D435" t="s">
        <v>318</v>
      </c>
      <c r="E435">
        <v>0</v>
      </c>
      <c r="F435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9"/>
    </row>
    <row r="436" spans="2:20" x14ac:dyDescent="0.25">
      <c r="D436" t="s">
        <v>560</v>
      </c>
      <c r="E436">
        <v>0</v>
      </c>
      <c r="F436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9"/>
    </row>
    <row r="437" spans="2:20" x14ac:dyDescent="0.25">
      <c r="D437" t="s">
        <v>319</v>
      </c>
      <c r="E437">
        <v>5</v>
      </c>
      <c r="F437">
        <v>0.55555555555555558</v>
      </c>
      <c r="G437" s="2">
        <v>0</v>
      </c>
      <c r="H437" s="2">
        <v>1</v>
      </c>
      <c r="I437" s="2">
        <v>0</v>
      </c>
      <c r="J437" s="2">
        <v>0</v>
      </c>
      <c r="K437" s="2">
        <v>0</v>
      </c>
      <c r="L437" s="2">
        <v>1</v>
      </c>
      <c r="M437" s="2">
        <v>1</v>
      </c>
      <c r="N437" s="2">
        <v>1</v>
      </c>
      <c r="O437" s="2">
        <v>1</v>
      </c>
      <c r="P437" s="2">
        <v>0</v>
      </c>
      <c r="Q437" s="2">
        <v>0</v>
      </c>
      <c r="R437" s="2">
        <v>0</v>
      </c>
      <c r="S437" s="2">
        <v>5</v>
      </c>
      <c r="T437" s="9">
        <v>1</v>
      </c>
    </row>
    <row r="438" spans="2:20" x14ac:dyDescent="0.25">
      <c r="D438" t="s">
        <v>322</v>
      </c>
      <c r="E438">
        <v>2</v>
      </c>
      <c r="F438">
        <v>0.22222222222222221</v>
      </c>
      <c r="G438" s="2">
        <v>0</v>
      </c>
      <c r="H438" s="2">
        <v>1</v>
      </c>
      <c r="I438" s="2">
        <v>2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3</v>
      </c>
      <c r="T438" s="9">
        <v>1.5</v>
      </c>
    </row>
    <row r="439" spans="2:20" x14ac:dyDescent="0.25">
      <c r="D439" t="s">
        <v>323</v>
      </c>
      <c r="E439">
        <v>4</v>
      </c>
      <c r="F439">
        <v>0.44444444444444442</v>
      </c>
      <c r="G439" s="2">
        <v>0</v>
      </c>
      <c r="H439" s="2">
        <v>0</v>
      </c>
      <c r="I439" s="2">
        <v>1</v>
      </c>
      <c r="J439" s="2">
        <v>0</v>
      </c>
      <c r="K439" s="2">
        <v>0</v>
      </c>
      <c r="L439" s="2">
        <v>0</v>
      </c>
      <c r="M439" s="2">
        <v>1</v>
      </c>
      <c r="N439" s="2">
        <v>0</v>
      </c>
      <c r="O439" s="2">
        <v>1</v>
      </c>
      <c r="P439" s="2">
        <v>1</v>
      </c>
      <c r="Q439" s="2">
        <v>0</v>
      </c>
      <c r="R439" s="2">
        <v>0</v>
      </c>
      <c r="S439" s="2">
        <v>4</v>
      </c>
      <c r="T439" s="9">
        <v>1</v>
      </c>
    </row>
    <row r="440" spans="2:20" x14ac:dyDescent="0.25">
      <c r="D440" t="s">
        <v>325</v>
      </c>
      <c r="E440">
        <v>9</v>
      </c>
      <c r="F440">
        <v>1</v>
      </c>
      <c r="G440" s="2">
        <v>2</v>
      </c>
      <c r="H440" s="2">
        <v>1</v>
      </c>
      <c r="I440" s="2">
        <v>3</v>
      </c>
      <c r="J440" s="2">
        <v>0</v>
      </c>
      <c r="K440" s="2">
        <v>2</v>
      </c>
      <c r="L440" s="2">
        <v>3</v>
      </c>
      <c r="M440" s="2">
        <v>1</v>
      </c>
      <c r="N440" s="2">
        <v>3</v>
      </c>
      <c r="O440" s="2">
        <v>5</v>
      </c>
      <c r="P440" s="2">
        <v>2</v>
      </c>
      <c r="Q440" s="2">
        <v>0</v>
      </c>
      <c r="R440" s="2">
        <v>0</v>
      </c>
      <c r="S440" s="2">
        <v>22</v>
      </c>
      <c r="T440" s="9">
        <v>2.4444444444444446</v>
      </c>
    </row>
    <row r="441" spans="2:20" x14ac:dyDescent="0.25">
      <c r="D441" t="s">
        <v>555</v>
      </c>
      <c r="E441">
        <v>9</v>
      </c>
      <c r="F441">
        <v>1</v>
      </c>
      <c r="G441" s="2">
        <v>5</v>
      </c>
      <c r="H441" s="2">
        <v>4</v>
      </c>
      <c r="I441" s="2">
        <v>4</v>
      </c>
      <c r="J441" s="2">
        <v>0</v>
      </c>
      <c r="K441" s="2">
        <v>4</v>
      </c>
      <c r="L441" s="2">
        <v>4</v>
      </c>
      <c r="M441" s="2">
        <v>4</v>
      </c>
      <c r="N441" s="2">
        <v>2</v>
      </c>
      <c r="O441" s="2">
        <v>4</v>
      </c>
      <c r="P441" s="2">
        <v>3</v>
      </c>
      <c r="Q441" s="2">
        <v>0</v>
      </c>
      <c r="R441" s="2">
        <v>0</v>
      </c>
      <c r="S441" s="2">
        <v>34</v>
      </c>
      <c r="T441" s="9">
        <v>3.7777777777777777</v>
      </c>
    </row>
    <row r="442" spans="2:20" x14ac:dyDescent="0.25">
      <c r="D442" t="s">
        <v>561</v>
      </c>
      <c r="E442">
        <v>4</v>
      </c>
      <c r="F442">
        <v>0.44444444444444442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2</v>
      </c>
      <c r="N442" s="2">
        <v>1</v>
      </c>
      <c r="O442" s="2">
        <v>1</v>
      </c>
      <c r="P442" s="2">
        <v>1</v>
      </c>
      <c r="Q442" s="2">
        <v>0</v>
      </c>
      <c r="R442" s="2">
        <v>0</v>
      </c>
      <c r="S442" s="2">
        <v>5</v>
      </c>
      <c r="T442" s="9">
        <v>1.25</v>
      </c>
    </row>
    <row r="443" spans="2:20" x14ac:dyDescent="0.25">
      <c r="C443" t="s">
        <v>506</v>
      </c>
      <c r="E443"/>
      <c r="F443"/>
      <c r="G443" s="2">
        <v>11</v>
      </c>
      <c r="H443" s="2">
        <v>16</v>
      </c>
      <c r="I443" s="2">
        <v>17</v>
      </c>
      <c r="J443" s="2">
        <v>0</v>
      </c>
      <c r="K443" s="2">
        <v>13</v>
      </c>
      <c r="L443" s="2">
        <v>16</v>
      </c>
      <c r="M443" s="2">
        <v>13</v>
      </c>
      <c r="N443" s="2">
        <v>13</v>
      </c>
      <c r="O443" s="2">
        <v>20</v>
      </c>
      <c r="P443" s="2">
        <v>17</v>
      </c>
      <c r="Q443" s="2">
        <v>0</v>
      </c>
      <c r="R443" s="2">
        <v>0</v>
      </c>
      <c r="S443" s="2">
        <v>136</v>
      </c>
      <c r="T443" s="9">
        <v>15.111111111111111</v>
      </c>
    </row>
    <row r="444" spans="2:20" x14ac:dyDescent="0.25">
      <c r="B444" t="s">
        <v>334</v>
      </c>
      <c r="E444"/>
      <c r="F444"/>
      <c r="G444" s="2">
        <v>28</v>
      </c>
      <c r="H444" s="2">
        <v>34</v>
      </c>
      <c r="I444" s="2">
        <v>44</v>
      </c>
      <c r="J444" s="2">
        <v>0</v>
      </c>
      <c r="K444" s="2">
        <v>27</v>
      </c>
      <c r="L444" s="2">
        <v>37</v>
      </c>
      <c r="M444" s="2">
        <v>36</v>
      </c>
      <c r="N444" s="2">
        <v>38</v>
      </c>
      <c r="O444" s="2">
        <v>31</v>
      </c>
      <c r="P444" s="2">
        <v>42</v>
      </c>
      <c r="Q444" s="2">
        <v>0</v>
      </c>
      <c r="R444" s="2">
        <v>0</v>
      </c>
      <c r="S444" s="2">
        <v>317</v>
      </c>
      <c r="T444" s="9">
        <v>35.222222222222221</v>
      </c>
    </row>
    <row r="445" spans="2:20" x14ac:dyDescent="0.25">
      <c r="B445" t="s">
        <v>94</v>
      </c>
      <c r="C445" t="s">
        <v>99</v>
      </c>
      <c r="D445" t="s">
        <v>350</v>
      </c>
      <c r="E445">
        <v>2</v>
      </c>
      <c r="F445">
        <v>0.33333333333333331</v>
      </c>
      <c r="G445" s="2">
        <v>0</v>
      </c>
      <c r="H445" s="2">
        <v>0</v>
      </c>
      <c r="I445" s="2">
        <v>0</v>
      </c>
      <c r="J445" s="2">
        <v>0</v>
      </c>
      <c r="K445" s="2">
        <v>1</v>
      </c>
      <c r="L445" s="2">
        <v>0</v>
      </c>
      <c r="M445" s="2">
        <v>0</v>
      </c>
      <c r="N445" s="2">
        <v>0</v>
      </c>
      <c r="O445" s="2">
        <v>0</v>
      </c>
      <c r="P445" s="2">
        <v>2</v>
      </c>
      <c r="Q445" s="2">
        <v>0</v>
      </c>
      <c r="R445" s="2">
        <v>0</v>
      </c>
      <c r="S445" s="2">
        <v>3</v>
      </c>
      <c r="T445" s="9">
        <v>1.5</v>
      </c>
    </row>
    <row r="446" spans="2:20" x14ac:dyDescent="0.25">
      <c r="C446" t="s">
        <v>486</v>
      </c>
      <c r="E446"/>
      <c r="F446"/>
      <c r="G446" s="2">
        <v>0</v>
      </c>
      <c r="H446" s="2">
        <v>0</v>
      </c>
      <c r="I446" s="2">
        <v>0</v>
      </c>
      <c r="J446" s="2">
        <v>0</v>
      </c>
      <c r="K446" s="2">
        <v>1</v>
      </c>
      <c r="L446" s="2">
        <v>0</v>
      </c>
      <c r="M446" s="2">
        <v>0</v>
      </c>
      <c r="N446" s="2">
        <v>0</v>
      </c>
      <c r="O446" s="2">
        <v>0</v>
      </c>
      <c r="P446" s="2">
        <v>2</v>
      </c>
      <c r="Q446" s="2">
        <v>0</v>
      </c>
      <c r="R446" s="2">
        <v>0</v>
      </c>
      <c r="S446" s="2">
        <v>3</v>
      </c>
      <c r="T446" s="9">
        <v>1.5</v>
      </c>
    </row>
    <row r="447" spans="2:20" x14ac:dyDescent="0.25">
      <c r="C447" t="s">
        <v>8</v>
      </c>
      <c r="D447" t="s">
        <v>335</v>
      </c>
      <c r="E447">
        <v>2</v>
      </c>
      <c r="F447">
        <v>0.33333333333333331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1</v>
      </c>
      <c r="O447" s="2">
        <v>0</v>
      </c>
      <c r="P447" s="2">
        <v>1</v>
      </c>
      <c r="Q447" s="2">
        <v>0</v>
      </c>
      <c r="R447" s="2">
        <v>0</v>
      </c>
      <c r="S447" s="2">
        <v>2</v>
      </c>
      <c r="T447" s="9">
        <v>1</v>
      </c>
    </row>
    <row r="448" spans="2:20" x14ac:dyDescent="0.25">
      <c r="D448" t="s">
        <v>336</v>
      </c>
      <c r="E448">
        <v>2</v>
      </c>
      <c r="F448">
        <v>0.33333333333333331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1</v>
      </c>
      <c r="O448" s="2">
        <v>0</v>
      </c>
      <c r="P448" s="2">
        <v>1</v>
      </c>
      <c r="Q448" s="2">
        <v>0</v>
      </c>
      <c r="R448" s="2">
        <v>0</v>
      </c>
      <c r="S448" s="2">
        <v>2</v>
      </c>
      <c r="T448" s="9">
        <v>1</v>
      </c>
    </row>
    <row r="449" spans="4:20" x14ac:dyDescent="0.25">
      <c r="D449" t="s">
        <v>337</v>
      </c>
      <c r="E449">
        <v>5</v>
      </c>
      <c r="F449">
        <v>0.83333333333333337</v>
      </c>
      <c r="G449" s="2">
        <v>0</v>
      </c>
      <c r="H449" s="2">
        <v>2</v>
      </c>
      <c r="I449" s="2">
        <v>2</v>
      </c>
      <c r="J449" s="2">
        <v>0</v>
      </c>
      <c r="K449" s="2">
        <v>1</v>
      </c>
      <c r="L449" s="2">
        <v>2</v>
      </c>
      <c r="M449" s="2">
        <v>1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8</v>
      </c>
      <c r="T449" s="9">
        <v>1.6</v>
      </c>
    </row>
    <row r="450" spans="4:20" x14ac:dyDescent="0.25">
      <c r="D450" t="s">
        <v>338</v>
      </c>
      <c r="E450">
        <v>1</v>
      </c>
      <c r="F450">
        <v>0.16666666666666666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1</v>
      </c>
      <c r="Q450" s="2">
        <v>0</v>
      </c>
      <c r="R450" s="2">
        <v>0</v>
      </c>
      <c r="S450" s="2">
        <v>1</v>
      </c>
      <c r="T450" s="9">
        <v>1</v>
      </c>
    </row>
    <row r="451" spans="4:20" x14ac:dyDescent="0.25">
      <c r="D451" t="s">
        <v>339</v>
      </c>
      <c r="E451">
        <v>1</v>
      </c>
      <c r="F451">
        <v>0.16666666666666666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1</v>
      </c>
      <c r="Q451" s="2">
        <v>0</v>
      </c>
      <c r="R451" s="2">
        <v>0</v>
      </c>
      <c r="S451" s="2">
        <v>1</v>
      </c>
      <c r="T451" s="9">
        <v>1</v>
      </c>
    </row>
    <row r="452" spans="4:20" x14ac:dyDescent="0.25">
      <c r="D452" t="s">
        <v>340</v>
      </c>
      <c r="E452">
        <v>4</v>
      </c>
      <c r="F452">
        <v>0.66666666666666663</v>
      </c>
      <c r="G452" s="2">
        <v>0</v>
      </c>
      <c r="H452" s="2">
        <v>3</v>
      </c>
      <c r="I452" s="2">
        <v>3</v>
      </c>
      <c r="J452" s="2">
        <v>0</v>
      </c>
      <c r="K452" s="2">
        <v>2</v>
      </c>
      <c r="L452" s="2">
        <v>2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10</v>
      </c>
      <c r="T452" s="9">
        <v>2.5</v>
      </c>
    </row>
    <row r="453" spans="4:20" x14ac:dyDescent="0.25">
      <c r="D453" t="s">
        <v>341</v>
      </c>
      <c r="E453">
        <v>1</v>
      </c>
      <c r="F453">
        <v>0.16666666666666666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1</v>
      </c>
      <c r="Q453" s="2">
        <v>0</v>
      </c>
      <c r="R453" s="2">
        <v>0</v>
      </c>
      <c r="S453" s="2">
        <v>1</v>
      </c>
      <c r="T453" s="9">
        <v>1</v>
      </c>
    </row>
    <row r="454" spans="4:20" x14ac:dyDescent="0.25">
      <c r="D454" t="s">
        <v>342</v>
      </c>
      <c r="E454">
        <v>1</v>
      </c>
      <c r="F454">
        <v>0.16666666666666666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1</v>
      </c>
      <c r="Q454" s="2">
        <v>0</v>
      </c>
      <c r="R454" s="2">
        <v>0</v>
      </c>
      <c r="S454" s="2">
        <v>1</v>
      </c>
      <c r="T454" s="9">
        <v>1</v>
      </c>
    </row>
    <row r="455" spans="4:20" x14ac:dyDescent="0.25">
      <c r="D455" t="s">
        <v>343</v>
      </c>
      <c r="E455">
        <v>2</v>
      </c>
      <c r="F455">
        <v>0.33333333333333331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1</v>
      </c>
      <c r="O455" s="2">
        <v>0</v>
      </c>
      <c r="P455" s="2">
        <v>1</v>
      </c>
      <c r="Q455" s="2">
        <v>0</v>
      </c>
      <c r="R455" s="2">
        <v>0</v>
      </c>
      <c r="S455" s="2">
        <v>2</v>
      </c>
      <c r="T455" s="9">
        <v>1</v>
      </c>
    </row>
    <row r="456" spans="4:20" x14ac:dyDescent="0.25">
      <c r="D456" t="s">
        <v>344</v>
      </c>
      <c r="E456">
        <v>0</v>
      </c>
      <c r="F456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9"/>
    </row>
    <row r="457" spans="4:20" x14ac:dyDescent="0.25">
      <c r="D457" t="s">
        <v>345</v>
      </c>
      <c r="E457">
        <v>2</v>
      </c>
      <c r="F457">
        <v>0.33333333333333331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1</v>
      </c>
      <c r="O457" s="2">
        <v>0</v>
      </c>
      <c r="P457" s="2">
        <v>1</v>
      </c>
      <c r="Q457" s="2">
        <v>0</v>
      </c>
      <c r="R457" s="2">
        <v>0</v>
      </c>
      <c r="S457" s="2">
        <v>2</v>
      </c>
      <c r="T457" s="9">
        <v>1</v>
      </c>
    </row>
    <row r="458" spans="4:20" x14ac:dyDescent="0.25">
      <c r="D458" t="s">
        <v>346</v>
      </c>
      <c r="E458">
        <v>0</v>
      </c>
      <c r="F458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9"/>
    </row>
    <row r="459" spans="4:20" x14ac:dyDescent="0.25">
      <c r="D459" t="s">
        <v>347</v>
      </c>
      <c r="E459">
        <v>2</v>
      </c>
      <c r="F459">
        <v>0.33333333333333331</v>
      </c>
      <c r="G459" s="2">
        <v>0</v>
      </c>
      <c r="H459" s="2">
        <v>1</v>
      </c>
      <c r="I459" s="2">
        <v>1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2</v>
      </c>
      <c r="T459" s="9">
        <v>1</v>
      </c>
    </row>
    <row r="460" spans="4:20" x14ac:dyDescent="0.25">
      <c r="D460" t="s">
        <v>348</v>
      </c>
      <c r="E460">
        <v>0</v>
      </c>
      <c r="F460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9"/>
    </row>
    <row r="461" spans="4:20" x14ac:dyDescent="0.25">
      <c r="D461" t="s">
        <v>349</v>
      </c>
      <c r="E461">
        <v>0</v>
      </c>
      <c r="F461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9"/>
    </row>
    <row r="462" spans="4:20" x14ac:dyDescent="0.25">
      <c r="D462" t="s">
        <v>350</v>
      </c>
      <c r="E462">
        <v>4</v>
      </c>
      <c r="F462">
        <v>0.66666666666666663</v>
      </c>
      <c r="G462" s="2">
        <v>0</v>
      </c>
      <c r="H462" s="2">
        <v>2</v>
      </c>
      <c r="I462" s="2">
        <v>1</v>
      </c>
      <c r="J462" s="2">
        <v>0</v>
      </c>
      <c r="K462" s="2">
        <v>1</v>
      </c>
      <c r="L462" s="2">
        <v>0</v>
      </c>
      <c r="M462" s="2">
        <v>0</v>
      </c>
      <c r="N462" s="2">
        <v>0</v>
      </c>
      <c r="O462" s="2">
        <v>0</v>
      </c>
      <c r="P462" s="2">
        <v>1</v>
      </c>
      <c r="Q462" s="2">
        <v>0</v>
      </c>
      <c r="R462" s="2">
        <v>0</v>
      </c>
      <c r="S462" s="2">
        <v>5</v>
      </c>
      <c r="T462" s="9">
        <v>1.25</v>
      </c>
    </row>
    <row r="463" spans="4:20" x14ac:dyDescent="0.25">
      <c r="D463" t="s">
        <v>351</v>
      </c>
      <c r="E463">
        <v>0</v>
      </c>
      <c r="F463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9"/>
    </row>
    <row r="464" spans="4:20" x14ac:dyDescent="0.25">
      <c r="D464" t="s">
        <v>352</v>
      </c>
      <c r="E464">
        <v>6</v>
      </c>
      <c r="F464">
        <v>1</v>
      </c>
      <c r="G464" s="2">
        <v>0</v>
      </c>
      <c r="H464" s="2">
        <v>2</v>
      </c>
      <c r="I464" s="2">
        <v>1</v>
      </c>
      <c r="J464" s="2">
        <v>0</v>
      </c>
      <c r="K464" s="2">
        <v>1</v>
      </c>
      <c r="L464" s="2">
        <v>2</v>
      </c>
      <c r="M464" s="2">
        <v>1</v>
      </c>
      <c r="N464" s="2">
        <v>0</v>
      </c>
      <c r="O464" s="2">
        <v>0</v>
      </c>
      <c r="P464" s="2">
        <v>2</v>
      </c>
      <c r="Q464" s="2">
        <v>0</v>
      </c>
      <c r="R464" s="2">
        <v>0</v>
      </c>
      <c r="S464" s="2">
        <v>9</v>
      </c>
      <c r="T464" s="9">
        <v>1.5</v>
      </c>
    </row>
    <row r="465" spans="4:20" x14ac:dyDescent="0.25">
      <c r="D465" t="s">
        <v>353</v>
      </c>
      <c r="E465">
        <v>0</v>
      </c>
      <c r="F465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9"/>
    </row>
    <row r="466" spans="4:20" x14ac:dyDescent="0.25">
      <c r="D466" t="s">
        <v>354</v>
      </c>
      <c r="E466">
        <v>0</v>
      </c>
      <c r="F466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9"/>
    </row>
    <row r="467" spans="4:20" x14ac:dyDescent="0.25">
      <c r="D467" t="s">
        <v>355</v>
      </c>
      <c r="E467">
        <v>2</v>
      </c>
      <c r="F467">
        <v>0.33333333333333331</v>
      </c>
      <c r="G467" s="2">
        <v>0</v>
      </c>
      <c r="H467" s="2">
        <v>0</v>
      </c>
      <c r="I467" s="2">
        <v>1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2</v>
      </c>
      <c r="Q467" s="2">
        <v>0</v>
      </c>
      <c r="R467" s="2">
        <v>0</v>
      </c>
      <c r="S467" s="2">
        <v>3</v>
      </c>
      <c r="T467" s="9">
        <v>1.5</v>
      </c>
    </row>
    <row r="468" spans="4:20" x14ac:dyDescent="0.25">
      <c r="D468" t="s">
        <v>356</v>
      </c>
      <c r="E468">
        <v>0</v>
      </c>
      <c r="F468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9"/>
    </row>
    <row r="469" spans="4:20" x14ac:dyDescent="0.25">
      <c r="D469" t="s">
        <v>315</v>
      </c>
      <c r="E469">
        <v>0</v>
      </c>
      <c r="F469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9"/>
    </row>
    <row r="470" spans="4:20" x14ac:dyDescent="0.25">
      <c r="D470" t="s">
        <v>357</v>
      </c>
      <c r="E470">
        <v>0</v>
      </c>
      <c r="F470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9"/>
    </row>
    <row r="471" spans="4:20" x14ac:dyDescent="0.25">
      <c r="D471" t="s">
        <v>358</v>
      </c>
      <c r="E471">
        <v>5</v>
      </c>
      <c r="F471">
        <v>0.83333333333333337</v>
      </c>
      <c r="G471" s="2">
        <v>0</v>
      </c>
      <c r="H471" s="2">
        <v>1</v>
      </c>
      <c r="I471" s="2">
        <v>1</v>
      </c>
      <c r="J471" s="2">
        <v>0</v>
      </c>
      <c r="K471" s="2">
        <v>0</v>
      </c>
      <c r="L471" s="2">
        <v>2</v>
      </c>
      <c r="M471" s="2">
        <v>0</v>
      </c>
      <c r="N471" s="2">
        <v>1</v>
      </c>
      <c r="O471" s="2">
        <v>0</v>
      </c>
      <c r="P471" s="2">
        <v>1</v>
      </c>
      <c r="Q471" s="2">
        <v>0</v>
      </c>
      <c r="R471" s="2">
        <v>0</v>
      </c>
      <c r="S471" s="2">
        <v>6</v>
      </c>
      <c r="T471" s="9">
        <v>1.2</v>
      </c>
    </row>
    <row r="472" spans="4:20" x14ac:dyDescent="0.25">
      <c r="D472" t="s">
        <v>278</v>
      </c>
      <c r="E472">
        <v>2</v>
      </c>
      <c r="F472">
        <v>0.33333333333333331</v>
      </c>
      <c r="G472" s="2">
        <v>0</v>
      </c>
      <c r="H472" s="2">
        <v>1</v>
      </c>
      <c r="I472" s="2">
        <v>1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2</v>
      </c>
      <c r="T472" s="9">
        <v>1</v>
      </c>
    </row>
    <row r="473" spans="4:20" x14ac:dyDescent="0.25">
      <c r="D473" t="s">
        <v>359</v>
      </c>
      <c r="E473">
        <v>2</v>
      </c>
      <c r="F473">
        <v>0.33333333333333331</v>
      </c>
      <c r="G473" s="2">
        <v>0</v>
      </c>
      <c r="H473" s="2">
        <v>2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1</v>
      </c>
      <c r="Q473" s="2">
        <v>0</v>
      </c>
      <c r="R473" s="2">
        <v>0</v>
      </c>
      <c r="S473" s="2">
        <v>3</v>
      </c>
      <c r="T473" s="9">
        <v>1.5</v>
      </c>
    </row>
    <row r="474" spans="4:20" x14ac:dyDescent="0.25">
      <c r="D474" t="s">
        <v>360</v>
      </c>
      <c r="E474">
        <v>1</v>
      </c>
      <c r="F474">
        <v>0.16666666666666666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1</v>
      </c>
      <c r="Q474" s="2">
        <v>0</v>
      </c>
      <c r="R474" s="2">
        <v>0</v>
      </c>
      <c r="S474" s="2">
        <v>1</v>
      </c>
      <c r="T474" s="9">
        <v>1</v>
      </c>
    </row>
    <row r="475" spans="4:20" x14ac:dyDescent="0.25">
      <c r="D475" t="s">
        <v>361</v>
      </c>
      <c r="E475">
        <v>3</v>
      </c>
      <c r="F475">
        <v>0.5</v>
      </c>
      <c r="G475" s="2">
        <v>0</v>
      </c>
      <c r="H475" s="2">
        <v>1</v>
      </c>
      <c r="I475" s="2">
        <v>1</v>
      </c>
      <c r="J475" s="2">
        <v>0</v>
      </c>
      <c r="K475" s="2">
        <v>0</v>
      </c>
      <c r="L475" s="2">
        <v>1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3</v>
      </c>
      <c r="T475" s="9">
        <v>1</v>
      </c>
    </row>
    <row r="476" spans="4:20" x14ac:dyDescent="0.25">
      <c r="D476" t="s">
        <v>362</v>
      </c>
      <c r="E476">
        <v>2</v>
      </c>
      <c r="F476">
        <v>0.33333333333333331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1</v>
      </c>
      <c r="O476" s="2">
        <v>0</v>
      </c>
      <c r="P476" s="2">
        <v>1</v>
      </c>
      <c r="Q476" s="2">
        <v>0</v>
      </c>
      <c r="R476" s="2">
        <v>0</v>
      </c>
      <c r="S476" s="2">
        <v>2</v>
      </c>
      <c r="T476" s="9">
        <v>1</v>
      </c>
    </row>
    <row r="477" spans="4:20" x14ac:dyDescent="0.25">
      <c r="D477" t="s">
        <v>363</v>
      </c>
      <c r="E477">
        <v>0</v>
      </c>
      <c r="F477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9"/>
    </row>
    <row r="478" spans="4:20" x14ac:dyDescent="0.25">
      <c r="D478" t="s">
        <v>287</v>
      </c>
      <c r="E478">
        <v>3</v>
      </c>
      <c r="F478">
        <v>0.5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2</v>
      </c>
      <c r="M478" s="2">
        <v>0</v>
      </c>
      <c r="N478" s="2">
        <v>1</v>
      </c>
      <c r="O478" s="2">
        <v>0</v>
      </c>
      <c r="P478" s="2">
        <v>1</v>
      </c>
      <c r="Q478" s="2">
        <v>0</v>
      </c>
      <c r="R478" s="2">
        <v>0</v>
      </c>
      <c r="S478" s="2">
        <v>4</v>
      </c>
      <c r="T478" s="9">
        <v>1.3333333333333333</v>
      </c>
    </row>
    <row r="479" spans="4:20" x14ac:dyDescent="0.25">
      <c r="D479" t="s">
        <v>364</v>
      </c>
      <c r="E479">
        <v>2</v>
      </c>
      <c r="F479">
        <v>0.33333333333333331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1</v>
      </c>
      <c r="M479" s="2">
        <v>1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2</v>
      </c>
      <c r="T479" s="9">
        <v>1</v>
      </c>
    </row>
    <row r="480" spans="4:20" x14ac:dyDescent="0.25">
      <c r="D480" t="s">
        <v>365</v>
      </c>
      <c r="E480">
        <v>0</v>
      </c>
      <c r="F480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9"/>
    </row>
    <row r="481" spans="3:20" x14ac:dyDescent="0.25">
      <c r="D481" t="s">
        <v>366</v>
      </c>
      <c r="E481">
        <v>0</v>
      </c>
      <c r="F481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9"/>
    </row>
    <row r="482" spans="3:20" x14ac:dyDescent="0.25">
      <c r="D482" t="s">
        <v>367</v>
      </c>
      <c r="E482">
        <v>0</v>
      </c>
      <c r="F48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9"/>
    </row>
    <row r="483" spans="3:20" x14ac:dyDescent="0.25">
      <c r="D483" t="s">
        <v>144</v>
      </c>
      <c r="E483">
        <v>0</v>
      </c>
      <c r="F483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9"/>
    </row>
    <row r="484" spans="3:20" x14ac:dyDescent="0.25">
      <c r="D484" t="s">
        <v>368</v>
      </c>
      <c r="E484">
        <v>5</v>
      </c>
      <c r="F484">
        <v>0.83333333333333337</v>
      </c>
      <c r="G484" s="2">
        <v>0</v>
      </c>
      <c r="H484" s="2">
        <v>2</v>
      </c>
      <c r="I484" s="2">
        <v>0</v>
      </c>
      <c r="J484" s="2">
        <v>0</v>
      </c>
      <c r="K484" s="2">
        <v>2</v>
      </c>
      <c r="L484" s="2">
        <v>5</v>
      </c>
      <c r="M484" s="2">
        <v>2</v>
      </c>
      <c r="N484" s="2">
        <v>0</v>
      </c>
      <c r="O484" s="2">
        <v>0</v>
      </c>
      <c r="P484" s="2">
        <v>4</v>
      </c>
      <c r="Q484" s="2">
        <v>0</v>
      </c>
      <c r="R484" s="2">
        <v>0</v>
      </c>
      <c r="S484" s="2">
        <v>15</v>
      </c>
      <c r="T484" s="9">
        <v>3</v>
      </c>
    </row>
    <row r="485" spans="3:20" x14ac:dyDescent="0.25">
      <c r="D485" t="s">
        <v>369</v>
      </c>
      <c r="E485">
        <v>0</v>
      </c>
      <c r="F485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9"/>
    </row>
    <row r="486" spans="3:20" x14ac:dyDescent="0.25">
      <c r="D486" t="s">
        <v>370</v>
      </c>
      <c r="E486">
        <v>1</v>
      </c>
      <c r="F486">
        <v>0.16666666666666666</v>
      </c>
      <c r="G486" s="2">
        <v>0</v>
      </c>
      <c r="H486" s="2">
        <v>1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1</v>
      </c>
      <c r="T486" s="9">
        <v>1</v>
      </c>
    </row>
    <row r="487" spans="3:20" x14ac:dyDescent="0.25">
      <c r="D487" t="s">
        <v>371</v>
      </c>
      <c r="E487">
        <v>0</v>
      </c>
      <c r="F487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9"/>
    </row>
    <row r="488" spans="3:20" x14ac:dyDescent="0.25">
      <c r="D488" t="s">
        <v>372</v>
      </c>
      <c r="E488">
        <v>2</v>
      </c>
      <c r="F488">
        <v>0.33333333333333331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1</v>
      </c>
      <c r="O488" s="2">
        <v>0</v>
      </c>
      <c r="P488" s="2">
        <v>1</v>
      </c>
      <c r="Q488" s="2">
        <v>0</v>
      </c>
      <c r="R488" s="2">
        <v>0</v>
      </c>
      <c r="S488" s="2">
        <v>2</v>
      </c>
      <c r="T488" s="9">
        <v>1</v>
      </c>
    </row>
    <row r="489" spans="3:20" x14ac:dyDescent="0.25">
      <c r="D489" t="s">
        <v>373</v>
      </c>
      <c r="E489">
        <v>2</v>
      </c>
      <c r="F489">
        <v>0.33333333333333331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1</v>
      </c>
      <c r="O489" s="2">
        <v>0</v>
      </c>
      <c r="P489" s="2">
        <v>1</v>
      </c>
      <c r="Q489" s="2">
        <v>0</v>
      </c>
      <c r="R489" s="2">
        <v>0</v>
      </c>
      <c r="S489" s="2">
        <v>2</v>
      </c>
      <c r="T489" s="9">
        <v>1</v>
      </c>
    </row>
    <row r="490" spans="3:20" x14ac:dyDescent="0.25">
      <c r="D490" t="s">
        <v>374</v>
      </c>
      <c r="E490">
        <v>2</v>
      </c>
      <c r="F490">
        <v>0.33333333333333331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1</v>
      </c>
      <c r="O490" s="2">
        <v>0</v>
      </c>
      <c r="P490" s="2">
        <v>1</v>
      </c>
      <c r="Q490" s="2">
        <v>0</v>
      </c>
      <c r="R490" s="2">
        <v>0</v>
      </c>
      <c r="S490" s="2">
        <v>2</v>
      </c>
      <c r="T490" s="9">
        <v>1</v>
      </c>
    </row>
    <row r="491" spans="3:20" x14ac:dyDescent="0.25">
      <c r="D491" t="s">
        <v>375</v>
      </c>
      <c r="E491">
        <v>0</v>
      </c>
      <c r="F491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9"/>
    </row>
    <row r="492" spans="3:20" x14ac:dyDescent="0.25">
      <c r="D492" t="s">
        <v>376</v>
      </c>
      <c r="E492">
        <v>0</v>
      </c>
      <c r="F49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9"/>
    </row>
    <row r="493" spans="3:20" x14ac:dyDescent="0.25">
      <c r="D493" t="s">
        <v>377</v>
      </c>
      <c r="E493">
        <v>2</v>
      </c>
      <c r="F493">
        <v>0.33333333333333331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1</v>
      </c>
      <c r="O493" s="2">
        <v>0</v>
      </c>
      <c r="P493" s="2">
        <v>1</v>
      </c>
      <c r="Q493" s="2">
        <v>0</v>
      </c>
      <c r="R493" s="2">
        <v>0</v>
      </c>
      <c r="S493" s="2">
        <v>2</v>
      </c>
      <c r="T493" s="9">
        <v>1</v>
      </c>
    </row>
    <row r="494" spans="3:20" x14ac:dyDescent="0.25">
      <c r="D494" t="s">
        <v>378</v>
      </c>
      <c r="E494">
        <v>3</v>
      </c>
      <c r="F494">
        <v>0.5</v>
      </c>
      <c r="G494" s="2">
        <v>0</v>
      </c>
      <c r="H494" s="2">
        <v>0</v>
      </c>
      <c r="I494" s="2">
        <v>0</v>
      </c>
      <c r="J494" s="2">
        <v>0</v>
      </c>
      <c r="K494" s="2">
        <v>1</v>
      </c>
      <c r="L494" s="2">
        <v>0</v>
      </c>
      <c r="M494" s="2">
        <v>1</v>
      </c>
      <c r="N494" s="2">
        <v>0</v>
      </c>
      <c r="O494" s="2">
        <v>0</v>
      </c>
      <c r="P494" s="2">
        <v>1</v>
      </c>
      <c r="Q494" s="2">
        <v>0</v>
      </c>
      <c r="R494" s="2">
        <v>0</v>
      </c>
      <c r="S494" s="2">
        <v>3</v>
      </c>
      <c r="T494" s="9">
        <v>1</v>
      </c>
    </row>
    <row r="495" spans="3:20" x14ac:dyDescent="0.25">
      <c r="D495" t="s">
        <v>379</v>
      </c>
      <c r="E495">
        <v>0</v>
      </c>
      <c r="F495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9"/>
    </row>
    <row r="496" spans="3:20" x14ac:dyDescent="0.25">
      <c r="C496" t="s">
        <v>79</v>
      </c>
      <c r="E496"/>
      <c r="F496"/>
      <c r="G496" s="2">
        <v>0</v>
      </c>
      <c r="H496" s="2">
        <v>18</v>
      </c>
      <c r="I496" s="2">
        <v>12</v>
      </c>
      <c r="J496" s="2">
        <v>0</v>
      </c>
      <c r="K496" s="2">
        <v>8</v>
      </c>
      <c r="L496" s="2">
        <v>17</v>
      </c>
      <c r="M496" s="2">
        <v>6</v>
      </c>
      <c r="N496" s="2">
        <v>11</v>
      </c>
      <c r="O496" s="2">
        <v>0</v>
      </c>
      <c r="P496" s="2">
        <v>27</v>
      </c>
      <c r="Q496" s="2">
        <v>0</v>
      </c>
      <c r="R496" s="2">
        <v>0</v>
      </c>
      <c r="S496" s="2">
        <v>99</v>
      </c>
      <c r="T496" s="9">
        <v>14.142857142857142</v>
      </c>
    </row>
    <row r="497" spans="2:20" x14ac:dyDescent="0.25">
      <c r="C497" t="s">
        <v>479</v>
      </c>
      <c r="D497" t="s">
        <v>342</v>
      </c>
      <c r="E497">
        <v>3</v>
      </c>
      <c r="F497">
        <v>0.5</v>
      </c>
      <c r="G497" s="2">
        <v>0</v>
      </c>
      <c r="H497" s="2">
        <v>0</v>
      </c>
      <c r="I497" s="2">
        <v>0</v>
      </c>
      <c r="J497" s="2">
        <v>0</v>
      </c>
      <c r="K497" s="2">
        <v>1</v>
      </c>
      <c r="L497" s="2">
        <v>1</v>
      </c>
      <c r="M497" s="2">
        <v>0</v>
      </c>
      <c r="N497" s="2">
        <v>0</v>
      </c>
      <c r="O497" s="2">
        <v>0</v>
      </c>
      <c r="P497" s="2">
        <v>2</v>
      </c>
      <c r="Q497" s="2">
        <v>0</v>
      </c>
      <c r="R497" s="2">
        <v>0</v>
      </c>
      <c r="S497" s="2">
        <v>4</v>
      </c>
      <c r="T497" s="9">
        <v>1.3333333333333333</v>
      </c>
    </row>
    <row r="498" spans="2:20" x14ac:dyDescent="0.25">
      <c r="D498" t="s">
        <v>343</v>
      </c>
      <c r="E498">
        <v>0</v>
      </c>
      <c r="F498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9"/>
    </row>
    <row r="499" spans="2:20" x14ac:dyDescent="0.25">
      <c r="D499" t="s">
        <v>562</v>
      </c>
      <c r="E499">
        <v>3</v>
      </c>
      <c r="F499">
        <v>0.5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1</v>
      </c>
      <c r="M499" s="2">
        <v>1</v>
      </c>
      <c r="N499" s="2">
        <v>0</v>
      </c>
      <c r="O499" s="2">
        <v>0</v>
      </c>
      <c r="P499" s="2">
        <v>1</v>
      </c>
      <c r="Q499" s="2">
        <v>0</v>
      </c>
      <c r="R499" s="2">
        <v>0</v>
      </c>
      <c r="S499" s="2">
        <v>3</v>
      </c>
      <c r="T499" s="9">
        <v>1</v>
      </c>
    </row>
    <row r="500" spans="2:20" x14ac:dyDescent="0.25">
      <c r="D500" t="s">
        <v>563</v>
      </c>
      <c r="E500">
        <v>5</v>
      </c>
      <c r="F500">
        <v>0.83333333333333337</v>
      </c>
      <c r="G500" s="2">
        <v>0</v>
      </c>
      <c r="H500" s="2">
        <v>2</v>
      </c>
      <c r="I500" s="2">
        <v>2</v>
      </c>
      <c r="J500" s="2">
        <v>0</v>
      </c>
      <c r="K500" s="2">
        <v>0</v>
      </c>
      <c r="L500" s="2">
        <v>2</v>
      </c>
      <c r="M500" s="2">
        <v>1</v>
      </c>
      <c r="N500" s="2">
        <v>0</v>
      </c>
      <c r="O500" s="2">
        <v>0</v>
      </c>
      <c r="P500" s="2">
        <v>2</v>
      </c>
      <c r="Q500" s="2">
        <v>0</v>
      </c>
      <c r="R500" s="2">
        <v>0</v>
      </c>
      <c r="S500" s="2">
        <v>9</v>
      </c>
      <c r="T500" s="9">
        <v>1.8</v>
      </c>
    </row>
    <row r="501" spans="2:20" x14ac:dyDescent="0.25">
      <c r="D501" t="s">
        <v>350</v>
      </c>
      <c r="E501">
        <v>4</v>
      </c>
      <c r="F501">
        <v>0.66666666666666663</v>
      </c>
      <c r="G501" s="2">
        <v>0</v>
      </c>
      <c r="H501" s="2">
        <v>2</v>
      </c>
      <c r="I501" s="2">
        <v>1</v>
      </c>
      <c r="J501" s="2">
        <v>0</v>
      </c>
      <c r="K501" s="2">
        <v>1</v>
      </c>
      <c r="L501" s="2">
        <v>0</v>
      </c>
      <c r="M501" s="2">
        <v>0</v>
      </c>
      <c r="N501" s="2">
        <v>0</v>
      </c>
      <c r="O501" s="2">
        <v>0</v>
      </c>
      <c r="P501" s="2">
        <v>2</v>
      </c>
      <c r="Q501" s="2">
        <v>0</v>
      </c>
      <c r="R501" s="2">
        <v>0</v>
      </c>
      <c r="S501" s="2">
        <v>6</v>
      </c>
      <c r="T501" s="9">
        <v>1.5</v>
      </c>
    </row>
    <row r="502" spans="2:20" x14ac:dyDescent="0.25">
      <c r="D502" t="s">
        <v>352</v>
      </c>
      <c r="E502">
        <v>5</v>
      </c>
      <c r="F502">
        <v>0.83333333333333337</v>
      </c>
      <c r="G502" s="2">
        <v>0</v>
      </c>
      <c r="H502" s="2">
        <v>1</v>
      </c>
      <c r="I502" s="2">
        <v>0</v>
      </c>
      <c r="J502" s="2">
        <v>0</v>
      </c>
      <c r="K502" s="2">
        <v>1</v>
      </c>
      <c r="L502" s="2">
        <v>1</v>
      </c>
      <c r="M502" s="2">
        <v>1</v>
      </c>
      <c r="N502" s="2">
        <v>0</v>
      </c>
      <c r="O502" s="2">
        <v>0</v>
      </c>
      <c r="P502" s="2">
        <v>1</v>
      </c>
      <c r="Q502" s="2">
        <v>0</v>
      </c>
      <c r="R502" s="2">
        <v>0</v>
      </c>
      <c r="S502" s="2">
        <v>5</v>
      </c>
      <c r="T502" s="9">
        <v>1</v>
      </c>
    </row>
    <row r="503" spans="2:20" x14ac:dyDescent="0.25">
      <c r="D503" t="s">
        <v>547</v>
      </c>
      <c r="E503">
        <v>0</v>
      </c>
      <c r="F503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9"/>
    </row>
    <row r="504" spans="2:20" x14ac:dyDescent="0.25">
      <c r="D504" t="s">
        <v>564</v>
      </c>
      <c r="E504">
        <v>3</v>
      </c>
      <c r="F504">
        <v>0.5</v>
      </c>
      <c r="G504" s="2">
        <v>0</v>
      </c>
      <c r="H504" s="2">
        <v>1</v>
      </c>
      <c r="I504" s="2">
        <v>0</v>
      </c>
      <c r="J504" s="2">
        <v>0</v>
      </c>
      <c r="K504" s="2">
        <v>1</v>
      </c>
      <c r="L504" s="2">
        <v>1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3</v>
      </c>
      <c r="T504" s="9">
        <v>1</v>
      </c>
    </row>
    <row r="505" spans="2:20" x14ac:dyDescent="0.25">
      <c r="D505" t="s">
        <v>278</v>
      </c>
      <c r="E505">
        <v>0</v>
      </c>
      <c r="F505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9"/>
    </row>
    <row r="506" spans="2:20" x14ac:dyDescent="0.25">
      <c r="D506" t="s">
        <v>359</v>
      </c>
      <c r="E506">
        <v>1</v>
      </c>
      <c r="F506">
        <v>0.16666666666666666</v>
      </c>
      <c r="G506" s="2">
        <v>0</v>
      </c>
      <c r="H506" s="2">
        <v>1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1</v>
      </c>
      <c r="T506" s="9">
        <v>1</v>
      </c>
    </row>
    <row r="507" spans="2:20" x14ac:dyDescent="0.25">
      <c r="D507" t="s">
        <v>361</v>
      </c>
      <c r="E507">
        <v>2</v>
      </c>
      <c r="F507">
        <v>0.33333333333333331</v>
      </c>
      <c r="G507" s="2">
        <v>0</v>
      </c>
      <c r="H507" s="2">
        <v>1</v>
      </c>
      <c r="I507" s="2">
        <v>0</v>
      </c>
      <c r="J507" s="2">
        <v>0</v>
      </c>
      <c r="K507" s="2">
        <v>0</v>
      </c>
      <c r="L507" s="2">
        <v>1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2</v>
      </c>
      <c r="T507" s="9">
        <v>1</v>
      </c>
    </row>
    <row r="508" spans="2:20" x14ac:dyDescent="0.25">
      <c r="D508" t="s">
        <v>368</v>
      </c>
      <c r="E508">
        <v>6</v>
      </c>
      <c r="F508">
        <v>1</v>
      </c>
      <c r="G508" s="2">
        <v>0</v>
      </c>
      <c r="H508" s="2">
        <v>1</v>
      </c>
      <c r="I508" s="2">
        <v>1</v>
      </c>
      <c r="J508" s="2">
        <v>0</v>
      </c>
      <c r="K508" s="2">
        <v>1</v>
      </c>
      <c r="L508" s="2">
        <v>4</v>
      </c>
      <c r="M508" s="2">
        <v>1</v>
      </c>
      <c r="N508" s="2">
        <v>0</v>
      </c>
      <c r="O508" s="2">
        <v>0</v>
      </c>
      <c r="P508" s="2">
        <v>4</v>
      </c>
      <c r="Q508" s="2">
        <v>0</v>
      </c>
      <c r="R508" s="2">
        <v>0</v>
      </c>
      <c r="S508" s="2">
        <v>12</v>
      </c>
      <c r="T508" s="9">
        <v>2</v>
      </c>
    </row>
    <row r="509" spans="2:20" x14ac:dyDescent="0.25">
      <c r="D509" t="s">
        <v>375</v>
      </c>
      <c r="E509">
        <v>0</v>
      </c>
      <c r="F509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9"/>
    </row>
    <row r="510" spans="2:20" x14ac:dyDescent="0.25">
      <c r="D510" t="s">
        <v>376</v>
      </c>
      <c r="E510">
        <v>0</v>
      </c>
      <c r="F510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9"/>
    </row>
    <row r="511" spans="2:20" x14ac:dyDescent="0.25">
      <c r="C511" t="s">
        <v>506</v>
      </c>
      <c r="E511"/>
      <c r="F511"/>
      <c r="G511" s="2">
        <v>0</v>
      </c>
      <c r="H511" s="2">
        <v>9</v>
      </c>
      <c r="I511" s="2">
        <v>4</v>
      </c>
      <c r="J511" s="2">
        <v>0</v>
      </c>
      <c r="K511" s="2">
        <v>5</v>
      </c>
      <c r="L511" s="2">
        <v>11</v>
      </c>
      <c r="M511" s="2">
        <v>4</v>
      </c>
      <c r="N511" s="2">
        <v>0</v>
      </c>
      <c r="O511" s="2">
        <v>0</v>
      </c>
      <c r="P511" s="2">
        <v>12</v>
      </c>
      <c r="Q511" s="2">
        <v>0</v>
      </c>
      <c r="R511" s="2">
        <v>0</v>
      </c>
      <c r="S511" s="2">
        <v>45</v>
      </c>
      <c r="T511" s="9">
        <v>7.5</v>
      </c>
    </row>
    <row r="512" spans="2:20" x14ac:dyDescent="0.25">
      <c r="B512" t="s">
        <v>380</v>
      </c>
      <c r="E512"/>
      <c r="F512"/>
      <c r="G512" s="2">
        <v>0</v>
      </c>
      <c r="H512" s="2">
        <v>27</v>
      </c>
      <c r="I512" s="2">
        <v>16</v>
      </c>
      <c r="J512" s="2">
        <v>0</v>
      </c>
      <c r="K512" s="2">
        <v>14</v>
      </c>
      <c r="L512" s="2">
        <v>28</v>
      </c>
      <c r="M512" s="2">
        <v>10</v>
      </c>
      <c r="N512" s="2">
        <v>11</v>
      </c>
      <c r="O512" s="2">
        <v>0</v>
      </c>
      <c r="P512" s="2">
        <v>41</v>
      </c>
      <c r="Q512" s="2">
        <v>0</v>
      </c>
      <c r="R512" s="2">
        <v>0</v>
      </c>
      <c r="S512" s="2">
        <v>147</v>
      </c>
      <c r="T512" s="9">
        <v>21</v>
      </c>
    </row>
    <row r="513" spans="2:20" x14ac:dyDescent="0.25">
      <c r="B513" t="s">
        <v>95</v>
      </c>
      <c r="C513" t="s">
        <v>99</v>
      </c>
      <c r="D513" t="s">
        <v>395</v>
      </c>
      <c r="E513">
        <v>0</v>
      </c>
      <c r="F513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9"/>
    </row>
    <row r="514" spans="2:20" x14ac:dyDescent="0.25">
      <c r="D514" t="s">
        <v>415</v>
      </c>
      <c r="E514">
        <v>0</v>
      </c>
      <c r="F514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9"/>
    </row>
    <row r="515" spans="2:20" x14ac:dyDescent="0.25">
      <c r="D515" t="s">
        <v>565</v>
      </c>
      <c r="E515">
        <v>0</v>
      </c>
      <c r="F515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9"/>
    </row>
    <row r="516" spans="2:20" x14ac:dyDescent="0.25">
      <c r="D516" t="s">
        <v>501</v>
      </c>
      <c r="E516">
        <v>0</v>
      </c>
      <c r="F516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9"/>
    </row>
    <row r="517" spans="2:20" x14ac:dyDescent="0.25">
      <c r="D517" t="s">
        <v>420</v>
      </c>
      <c r="E517">
        <v>0</v>
      </c>
      <c r="F517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9"/>
    </row>
    <row r="518" spans="2:20" x14ac:dyDescent="0.25">
      <c r="C518" t="s">
        <v>486</v>
      </c>
      <c r="E518"/>
      <c r="F518"/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9"/>
    </row>
    <row r="519" spans="2:20" x14ac:dyDescent="0.25">
      <c r="C519" t="s">
        <v>8</v>
      </c>
      <c r="D519" t="s">
        <v>381</v>
      </c>
      <c r="E519">
        <v>0</v>
      </c>
      <c r="F519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9"/>
    </row>
    <row r="520" spans="2:20" x14ac:dyDescent="0.25">
      <c r="D520" t="s">
        <v>382</v>
      </c>
      <c r="E520">
        <v>1</v>
      </c>
      <c r="F520">
        <v>1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2</v>
      </c>
      <c r="O520" s="2">
        <v>0</v>
      </c>
      <c r="P520" s="2">
        <v>0</v>
      </c>
      <c r="Q520" s="2">
        <v>0</v>
      </c>
      <c r="R520" s="2">
        <v>0</v>
      </c>
      <c r="S520" s="2">
        <v>2</v>
      </c>
      <c r="T520" s="9">
        <v>2</v>
      </c>
    </row>
    <row r="521" spans="2:20" x14ac:dyDescent="0.25">
      <c r="D521" t="s">
        <v>383</v>
      </c>
      <c r="E521">
        <v>0</v>
      </c>
      <c r="F521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9"/>
    </row>
    <row r="522" spans="2:20" x14ac:dyDescent="0.25">
      <c r="D522" t="s">
        <v>384</v>
      </c>
      <c r="E522">
        <v>0</v>
      </c>
      <c r="F52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9"/>
    </row>
    <row r="523" spans="2:20" x14ac:dyDescent="0.25">
      <c r="D523" t="s">
        <v>385</v>
      </c>
      <c r="E523">
        <v>0</v>
      </c>
      <c r="F523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9"/>
    </row>
    <row r="524" spans="2:20" x14ac:dyDescent="0.25">
      <c r="D524" t="s">
        <v>386</v>
      </c>
      <c r="E524">
        <v>0</v>
      </c>
      <c r="F524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9"/>
    </row>
    <row r="525" spans="2:20" x14ac:dyDescent="0.25">
      <c r="D525" t="s">
        <v>387</v>
      </c>
      <c r="E525">
        <v>0</v>
      </c>
      <c r="F525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9"/>
    </row>
    <row r="526" spans="2:20" x14ac:dyDescent="0.25">
      <c r="D526" t="s">
        <v>388</v>
      </c>
      <c r="E526">
        <v>1</v>
      </c>
      <c r="F526">
        <v>1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">
        <v>2</v>
      </c>
      <c r="O526" s="2">
        <v>0</v>
      </c>
      <c r="P526" s="2">
        <v>0</v>
      </c>
      <c r="Q526" s="2">
        <v>0</v>
      </c>
      <c r="R526" s="2">
        <v>0</v>
      </c>
      <c r="S526" s="2">
        <v>2</v>
      </c>
      <c r="T526" s="9">
        <v>2</v>
      </c>
    </row>
    <row r="527" spans="2:20" x14ac:dyDescent="0.25">
      <c r="D527" t="s">
        <v>389</v>
      </c>
      <c r="E527">
        <v>1</v>
      </c>
      <c r="F527">
        <v>1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1</v>
      </c>
      <c r="O527" s="2">
        <v>0</v>
      </c>
      <c r="P527" s="2">
        <v>0</v>
      </c>
      <c r="Q527" s="2">
        <v>0</v>
      </c>
      <c r="R527" s="2">
        <v>0</v>
      </c>
      <c r="S527" s="2">
        <v>1</v>
      </c>
      <c r="T527" s="9">
        <v>1</v>
      </c>
    </row>
    <row r="528" spans="2:20" x14ac:dyDescent="0.25">
      <c r="D528" t="s">
        <v>390</v>
      </c>
      <c r="E528">
        <v>0</v>
      </c>
      <c r="F528">
        <v>0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9"/>
    </row>
    <row r="529" spans="4:20" x14ac:dyDescent="0.25">
      <c r="D529" t="s">
        <v>391</v>
      </c>
      <c r="E529">
        <v>1</v>
      </c>
      <c r="F529">
        <v>1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2</v>
      </c>
      <c r="O529" s="2">
        <v>0</v>
      </c>
      <c r="P529" s="2">
        <v>0</v>
      </c>
      <c r="Q529" s="2">
        <v>0</v>
      </c>
      <c r="R529" s="2">
        <v>0</v>
      </c>
      <c r="S529" s="2">
        <v>2</v>
      </c>
      <c r="T529" s="9">
        <v>2</v>
      </c>
    </row>
    <row r="530" spans="4:20" x14ac:dyDescent="0.25">
      <c r="D530" t="s">
        <v>392</v>
      </c>
      <c r="E530">
        <v>0</v>
      </c>
      <c r="F530">
        <v>0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9"/>
    </row>
    <row r="531" spans="4:20" x14ac:dyDescent="0.25">
      <c r="D531" t="s">
        <v>393</v>
      </c>
      <c r="E531">
        <v>1</v>
      </c>
      <c r="F531">
        <v>1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1</v>
      </c>
      <c r="O531" s="2">
        <v>0</v>
      </c>
      <c r="P531" s="2">
        <v>0</v>
      </c>
      <c r="Q531" s="2">
        <v>0</v>
      </c>
      <c r="R531" s="2">
        <v>0</v>
      </c>
      <c r="S531" s="2">
        <v>1</v>
      </c>
      <c r="T531" s="9">
        <v>1</v>
      </c>
    </row>
    <row r="532" spans="4:20" x14ac:dyDescent="0.25">
      <c r="D532" t="s">
        <v>394</v>
      </c>
      <c r="E532">
        <v>0</v>
      </c>
      <c r="F53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9"/>
    </row>
    <row r="533" spans="4:20" x14ac:dyDescent="0.25">
      <c r="D533" t="s">
        <v>395</v>
      </c>
      <c r="E533">
        <v>0</v>
      </c>
      <c r="F533">
        <v>0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9"/>
    </row>
    <row r="534" spans="4:20" x14ac:dyDescent="0.25">
      <c r="D534" t="s">
        <v>396</v>
      </c>
      <c r="E534">
        <v>0</v>
      </c>
      <c r="F534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9"/>
    </row>
    <row r="535" spans="4:20" x14ac:dyDescent="0.25">
      <c r="D535" t="s">
        <v>397</v>
      </c>
      <c r="E535">
        <v>1</v>
      </c>
      <c r="F535">
        <v>1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1</v>
      </c>
      <c r="O535" s="2">
        <v>0</v>
      </c>
      <c r="P535" s="2">
        <v>0</v>
      </c>
      <c r="Q535" s="2">
        <v>0</v>
      </c>
      <c r="R535" s="2">
        <v>0</v>
      </c>
      <c r="S535" s="2">
        <v>1</v>
      </c>
      <c r="T535" s="9">
        <v>1</v>
      </c>
    </row>
    <row r="536" spans="4:20" x14ac:dyDescent="0.25">
      <c r="D536" t="s">
        <v>398</v>
      </c>
      <c r="E536">
        <v>1</v>
      </c>
      <c r="F536">
        <v>1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1</v>
      </c>
      <c r="O536" s="2">
        <v>0</v>
      </c>
      <c r="P536" s="2">
        <v>0</v>
      </c>
      <c r="Q536" s="2">
        <v>0</v>
      </c>
      <c r="R536" s="2">
        <v>0</v>
      </c>
      <c r="S536" s="2">
        <v>1</v>
      </c>
      <c r="T536" s="9">
        <v>1</v>
      </c>
    </row>
    <row r="537" spans="4:20" x14ac:dyDescent="0.25">
      <c r="D537" t="s">
        <v>399</v>
      </c>
      <c r="E537">
        <v>1</v>
      </c>
      <c r="F537">
        <v>1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2</v>
      </c>
      <c r="O537" s="2">
        <v>0</v>
      </c>
      <c r="P537" s="2">
        <v>0</v>
      </c>
      <c r="Q537" s="2">
        <v>0</v>
      </c>
      <c r="R537" s="2">
        <v>0</v>
      </c>
      <c r="S537" s="2">
        <v>2</v>
      </c>
      <c r="T537" s="9">
        <v>2</v>
      </c>
    </row>
    <row r="538" spans="4:20" x14ac:dyDescent="0.25">
      <c r="D538" t="s">
        <v>400</v>
      </c>
      <c r="E538">
        <v>0</v>
      </c>
      <c r="F538"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9"/>
    </row>
    <row r="539" spans="4:20" x14ac:dyDescent="0.25">
      <c r="D539" t="s">
        <v>401</v>
      </c>
      <c r="E539">
        <v>1</v>
      </c>
      <c r="F539">
        <v>1</v>
      </c>
      <c r="G539" s="2">
        <v>0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1</v>
      </c>
      <c r="O539" s="2">
        <v>0</v>
      </c>
      <c r="P539" s="2">
        <v>0</v>
      </c>
      <c r="Q539" s="2">
        <v>0</v>
      </c>
      <c r="R539" s="2">
        <v>0</v>
      </c>
      <c r="S539" s="2">
        <v>1</v>
      </c>
      <c r="T539" s="9">
        <v>1</v>
      </c>
    </row>
    <row r="540" spans="4:20" x14ac:dyDescent="0.25">
      <c r="D540" t="s">
        <v>402</v>
      </c>
      <c r="E540">
        <v>0</v>
      </c>
      <c r="F540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9"/>
    </row>
    <row r="541" spans="4:20" x14ac:dyDescent="0.25">
      <c r="D541" t="s">
        <v>403</v>
      </c>
      <c r="E541">
        <v>0</v>
      </c>
      <c r="F541"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9"/>
    </row>
    <row r="542" spans="4:20" x14ac:dyDescent="0.25">
      <c r="D542" t="s">
        <v>404</v>
      </c>
      <c r="E542">
        <v>1</v>
      </c>
      <c r="F542">
        <v>1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1</v>
      </c>
      <c r="O542" s="2">
        <v>0</v>
      </c>
      <c r="P542" s="2">
        <v>0</v>
      </c>
      <c r="Q542" s="2">
        <v>0</v>
      </c>
      <c r="R542" s="2">
        <v>0</v>
      </c>
      <c r="S542" s="2">
        <v>1</v>
      </c>
      <c r="T542" s="9">
        <v>1</v>
      </c>
    </row>
    <row r="543" spans="4:20" x14ac:dyDescent="0.25">
      <c r="D543" t="s">
        <v>405</v>
      </c>
      <c r="E543">
        <v>0</v>
      </c>
      <c r="F543">
        <v>0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9"/>
    </row>
    <row r="544" spans="4:20" x14ac:dyDescent="0.25">
      <c r="D544" t="s">
        <v>406</v>
      </c>
      <c r="E544">
        <v>0</v>
      </c>
      <c r="F544">
        <v>0</v>
      </c>
      <c r="G544" s="2">
        <v>0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9"/>
    </row>
    <row r="545" spans="4:20" x14ac:dyDescent="0.25">
      <c r="D545" t="s">
        <v>407</v>
      </c>
      <c r="E545">
        <v>0</v>
      </c>
      <c r="F545">
        <v>0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9"/>
    </row>
    <row r="546" spans="4:20" x14ac:dyDescent="0.25">
      <c r="D546" t="s">
        <v>408</v>
      </c>
      <c r="E546">
        <v>0</v>
      </c>
      <c r="F546">
        <v>0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9"/>
    </row>
    <row r="547" spans="4:20" x14ac:dyDescent="0.25">
      <c r="D547" t="s">
        <v>409</v>
      </c>
      <c r="E547">
        <v>1</v>
      </c>
      <c r="F547">
        <v>1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1</v>
      </c>
      <c r="O547" s="2">
        <v>0</v>
      </c>
      <c r="P547" s="2">
        <v>0</v>
      </c>
      <c r="Q547" s="2">
        <v>0</v>
      </c>
      <c r="R547" s="2">
        <v>0</v>
      </c>
      <c r="S547" s="2">
        <v>1</v>
      </c>
      <c r="T547" s="9">
        <v>1</v>
      </c>
    </row>
    <row r="548" spans="4:20" x14ac:dyDescent="0.25">
      <c r="D548" t="s">
        <v>410</v>
      </c>
      <c r="E548">
        <v>0</v>
      </c>
      <c r="F548">
        <v>0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9"/>
    </row>
    <row r="549" spans="4:20" x14ac:dyDescent="0.25">
      <c r="D549" t="s">
        <v>411</v>
      </c>
      <c r="E549">
        <v>1</v>
      </c>
      <c r="F549">
        <v>1</v>
      </c>
      <c r="G549" s="2">
        <v>0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2</v>
      </c>
      <c r="O549" s="2">
        <v>0</v>
      </c>
      <c r="P549" s="2">
        <v>0</v>
      </c>
      <c r="Q549" s="2">
        <v>0</v>
      </c>
      <c r="R549" s="2">
        <v>0</v>
      </c>
      <c r="S549" s="2">
        <v>2</v>
      </c>
      <c r="T549" s="9">
        <v>2</v>
      </c>
    </row>
    <row r="550" spans="4:20" x14ac:dyDescent="0.25">
      <c r="D550" t="s">
        <v>412</v>
      </c>
      <c r="E550">
        <v>0</v>
      </c>
      <c r="F550">
        <v>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9"/>
    </row>
    <row r="551" spans="4:20" x14ac:dyDescent="0.25">
      <c r="D551" t="s">
        <v>413</v>
      </c>
      <c r="E551">
        <v>0</v>
      </c>
      <c r="F551">
        <v>0</v>
      </c>
      <c r="G551" s="2">
        <v>0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9"/>
    </row>
    <row r="552" spans="4:20" x14ac:dyDescent="0.25">
      <c r="D552" t="s">
        <v>414</v>
      </c>
      <c r="E552">
        <v>0</v>
      </c>
      <c r="F552">
        <v>0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9"/>
    </row>
    <row r="553" spans="4:20" x14ac:dyDescent="0.25">
      <c r="D553" t="s">
        <v>415</v>
      </c>
      <c r="E553">
        <v>0</v>
      </c>
      <c r="F553"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9"/>
    </row>
    <row r="554" spans="4:20" x14ac:dyDescent="0.25">
      <c r="D554" t="s">
        <v>416</v>
      </c>
      <c r="E554">
        <v>0</v>
      </c>
      <c r="F554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9"/>
    </row>
    <row r="555" spans="4:20" x14ac:dyDescent="0.25">
      <c r="D555" t="s">
        <v>417</v>
      </c>
      <c r="E555">
        <v>0</v>
      </c>
      <c r="F555">
        <v>0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9"/>
    </row>
    <row r="556" spans="4:20" x14ac:dyDescent="0.25">
      <c r="D556" t="s">
        <v>283</v>
      </c>
      <c r="E556">
        <v>0</v>
      </c>
      <c r="F556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9"/>
    </row>
    <row r="557" spans="4:20" x14ac:dyDescent="0.25">
      <c r="D557" t="s">
        <v>418</v>
      </c>
      <c r="E557">
        <v>0</v>
      </c>
      <c r="F557">
        <v>0</v>
      </c>
      <c r="G557" s="2">
        <v>0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9"/>
    </row>
    <row r="558" spans="4:20" x14ac:dyDescent="0.25">
      <c r="D558" t="s">
        <v>419</v>
      </c>
      <c r="E558">
        <v>0</v>
      </c>
      <c r="F558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9"/>
    </row>
    <row r="559" spans="4:20" x14ac:dyDescent="0.25">
      <c r="D559" t="s">
        <v>331</v>
      </c>
      <c r="E559">
        <v>0</v>
      </c>
      <c r="F559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9"/>
    </row>
    <row r="560" spans="4:20" x14ac:dyDescent="0.25">
      <c r="D560" t="s">
        <v>152</v>
      </c>
      <c r="E560">
        <v>0</v>
      </c>
      <c r="F560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9"/>
    </row>
    <row r="561" spans="3:20" x14ac:dyDescent="0.25">
      <c r="D561" t="s">
        <v>420</v>
      </c>
      <c r="E561">
        <v>0</v>
      </c>
      <c r="F561">
        <v>0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9"/>
    </row>
    <row r="562" spans="3:20" x14ac:dyDescent="0.25">
      <c r="D562" t="s">
        <v>421</v>
      </c>
      <c r="E562">
        <v>0</v>
      </c>
      <c r="F56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9"/>
    </row>
    <row r="563" spans="3:20" x14ac:dyDescent="0.25">
      <c r="C563" t="s">
        <v>79</v>
      </c>
      <c r="E563"/>
      <c r="F563"/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17</v>
      </c>
      <c r="O563" s="2">
        <v>0</v>
      </c>
      <c r="P563" s="2">
        <v>0</v>
      </c>
      <c r="Q563" s="2">
        <v>0</v>
      </c>
      <c r="R563" s="2">
        <v>0</v>
      </c>
      <c r="S563" s="2">
        <v>17</v>
      </c>
      <c r="T563" s="9">
        <v>17</v>
      </c>
    </row>
    <row r="564" spans="3:20" x14ac:dyDescent="0.25">
      <c r="C564" t="s">
        <v>477</v>
      </c>
      <c r="D564" t="s">
        <v>548</v>
      </c>
      <c r="E564">
        <v>0</v>
      </c>
      <c r="F564">
        <v>0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9"/>
    </row>
    <row r="565" spans="3:20" x14ac:dyDescent="0.25">
      <c r="C565" t="s">
        <v>509</v>
      </c>
      <c r="E565"/>
      <c r="F565"/>
      <c r="G565" s="2">
        <v>0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9"/>
    </row>
    <row r="566" spans="3:20" x14ac:dyDescent="0.25">
      <c r="C566" t="s">
        <v>479</v>
      </c>
      <c r="D566" t="s">
        <v>566</v>
      </c>
      <c r="E566">
        <v>1</v>
      </c>
      <c r="F566">
        <v>1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2</v>
      </c>
      <c r="O566" s="2">
        <v>0</v>
      </c>
      <c r="P566" s="2">
        <v>0</v>
      </c>
      <c r="Q566" s="2">
        <v>0</v>
      </c>
      <c r="R566" s="2">
        <v>0</v>
      </c>
      <c r="S566" s="2">
        <v>2</v>
      </c>
      <c r="T566" s="9">
        <v>2</v>
      </c>
    </row>
    <row r="567" spans="3:20" x14ac:dyDescent="0.25">
      <c r="D567" t="s">
        <v>382</v>
      </c>
      <c r="E567">
        <v>1</v>
      </c>
      <c r="F567">
        <v>1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2</v>
      </c>
      <c r="O567" s="2">
        <v>0</v>
      </c>
      <c r="P567" s="2">
        <v>0</v>
      </c>
      <c r="Q567" s="2">
        <v>0</v>
      </c>
      <c r="R567" s="2">
        <v>0</v>
      </c>
      <c r="S567" s="2">
        <v>2</v>
      </c>
      <c r="T567" s="9">
        <v>2</v>
      </c>
    </row>
    <row r="568" spans="3:20" x14ac:dyDescent="0.25">
      <c r="D568" t="s">
        <v>383</v>
      </c>
      <c r="E568">
        <v>1</v>
      </c>
      <c r="F568">
        <v>1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2</v>
      </c>
      <c r="O568" s="2">
        <v>0</v>
      </c>
      <c r="P568" s="2">
        <v>0</v>
      </c>
      <c r="Q568" s="2">
        <v>0</v>
      </c>
      <c r="R568" s="2">
        <v>0</v>
      </c>
      <c r="S568" s="2">
        <v>2</v>
      </c>
      <c r="T568" s="9">
        <v>2</v>
      </c>
    </row>
    <row r="569" spans="3:20" x14ac:dyDescent="0.25">
      <c r="D569" t="s">
        <v>567</v>
      </c>
      <c r="E569">
        <v>1</v>
      </c>
      <c r="F569">
        <v>1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>
        <v>2</v>
      </c>
      <c r="O569" s="2">
        <v>0</v>
      </c>
      <c r="P569" s="2">
        <v>0</v>
      </c>
      <c r="Q569" s="2">
        <v>0</v>
      </c>
      <c r="R569" s="2">
        <v>0</v>
      </c>
      <c r="S569" s="2">
        <v>2</v>
      </c>
      <c r="T569" s="9">
        <v>2</v>
      </c>
    </row>
    <row r="570" spans="3:20" x14ac:dyDescent="0.25">
      <c r="D570" t="s">
        <v>385</v>
      </c>
      <c r="E570">
        <v>0</v>
      </c>
      <c r="F570">
        <v>0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9"/>
    </row>
    <row r="571" spans="3:20" x14ac:dyDescent="0.25">
      <c r="D571" t="s">
        <v>386</v>
      </c>
      <c r="E571">
        <v>0</v>
      </c>
      <c r="F571">
        <v>0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9"/>
    </row>
    <row r="572" spans="3:20" x14ac:dyDescent="0.25">
      <c r="D572" t="s">
        <v>394</v>
      </c>
      <c r="E572">
        <v>0</v>
      </c>
      <c r="F57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9"/>
    </row>
    <row r="573" spans="3:20" x14ac:dyDescent="0.25">
      <c r="D573" t="s">
        <v>395</v>
      </c>
      <c r="E573">
        <v>0</v>
      </c>
      <c r="F573">
        <v>0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9"/>
    </row>
    <row r="574" spans="3:20" x14ac:dyDescent="0.25">
      <c r="D574" t="s">
        <v>568</v>
      </c>
      <c r="E574">
        <v>0</v>
      </c>
      <c r="F574">
        <v>0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9"/>
    </row>
    <row r="575" spans="3:20" x14ac:dyDescent="0.25">
      <c r="D575" t="s">
        <v>397</v>
      </c>
      <c r="E575">
        <v>1</v>
      </c>
      <c r="F575">
        <v>1</v>
      </c>
      <c r="G575" s="2">
        <v>0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2">
        <v>1</v>
      </c>
      <c r="O575" s="2">
        <v>0</v>
      </c>
      <c r="P575" s="2">
        <v>0</v>
      </c>
      <c r="Q575" s="2">
        <v>0</v>
      </c>
      <c r="R575" s="2">
        <v>0</v>
      </c>
      <c r="S575" s="2">
        <v>1</v>
      </c>
      <c r="T575" s="9">
        <v>1</v>
      </c>
    </row>
    <row r="576" spans="3:20" x14ac:dyDescent="0.25">
      <c r="D576" t="s">
        <v>569</v>
      </c>
      <c r="E576">
        <v>1</v>
      </c>
      <c r="F576">
        <v>1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2</v>
      </c>
      <c r="O576" s="2">
        <v>0</v>
      </c>
      <c r="P576" s="2">
        <v>0</v>
      </c>
      <c r="Q576" s="2">
        <v>0</v>
      </c>
      <c r="R576" s="2">
        <v>0</v>
      </c>
      <c r="S576" s="2">
        <v>2</v>
      </c>
      <c r="T576" s="9">
        <v>2</v>
      </c>
    </row>
    <row r="577" spans="2:20" x14ac:dyDescent="0.25">
      <c r="D577" t="s">
        <v>407</v>
      </c>
      <c r="E577">
        <v>0</v>
      </c>
      <c r="F577">
        <v>0</v>
      </c>
      <c r="G577" s="2">
        <v>0</v>
      </c>
      <c r="H577" s="2">
        <v>0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9"/>
    </row>
    <row r="578" spans="2:20" x14ac:dyDescent="0.25">
      <c r="D578" t="s">
        <v>249</v>
      </c>
      <c r="E578">
        <v>0</v>
      </c>
      <c r="F578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9"/>
    </row>
    <row r="579" spans="2:20" x14ac:dyDescent="0.25">
      <c r="D579" t="s">
        <v>570</v>
      </c>
      <c r="E579">
        <v>1</v>
      </c>
      <c r="F579">
        <v>1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1</v>
      </c>
      <c r="O579" s="2">
        <v>0</v>
      </c>
      <c r="P579" s="2">
        <v>0</v>
      </c>
      <c r="Q579" s="2">
        <v>0</v>
      </c>
      <c r="R579" s="2">
        <v>0</v>
      </c>
      <c r="S579" s="2">
        <v>1</v>
      </c>
      <c r="T579" s="9">
        <v>1</v>
      </c>
    </row>
    <row r="580" spans="2:20" x14ac:dyDescent="0.25">
      <c r="D580" t="s">
        <v>409</v>
      </c>
      <c r="E580">
        <v>1</v>
      </c>
      <c r="F580">
        <v>1</v>
      </c>
      <c r="G580" s="2">
        <v>0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2">
        <v>1</v>
      </c>
      <c r="O580" s="2">
        <v>0</v>
      </c>
      <c r="P580" s="2">
        <v>0</v>
      </c>
      <c r="Q580" s="2">
        <v>0</v>
      </c>
      <c r="R580" s="2">
        <v>0</v>
      </c>
      <c r="S580" s="2">
        <v>1</v>
      </c>
      <c r="T580" s="9">
        <v>1</v>
      </c>
    </row>
    <row r="581" spans="2:20" x14ac:dyDescent="0.25">
      <c r="D581" t="s">
        <v>571</v>
      </c>
      <c r="E581">
        <v>1</v>
      </c>
      <c r="F581">
        <v>1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1</v>
      </c>
      <c r="O581" s="2">
        <v>0</v>
      </c>
      <c r="P581" s="2">
        <v>0</v>
      </c>
      <c r="Q581" s="2">
        <v>0</v>
      </c>
      <c r="R581" s="2">
        <v>0</v>
      </c>
      <c r="S581" s="2">
        <v>1</v>
      </c>
      <c r="T581" s="9">
        <v>1</v>
      </c>
    </row>
    <row r="582" spans="2:20" x14ac:dyDescent="0.25">
      <c r="D582" t="s">
        <v>413</v>
      </c>
      <c r="E582">
        <v>0</v>
      </c>
      <c r="F582">
        <v>0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9"/>
    </row>
    <row r="583" spans="2:20" x14ac:dyDescent="0.25">
      <c r="D583" t="s">
        <v>414</v>
      </c>
      <c r="E583">
        <v>0</v>
      </c>
      <c r="F583">
        <v>0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9"/>
    </row>
    <row r="584" spans="2:20" x14ac:dyDescent="0.25">
      <c r="D584" t="s">
        <v>415</v>
      </c>
      <c r="E584">
        <v>1</v>
      </c>
      <c r="F584">
        <v>1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2">
        <v>2</v>
      </c>
      <c r="O584" s="2">
        <v>0</v>
      </c>
      <c r="P584" s="2">
        <v>0</v>
      </c>
      <c r="Q584" s="2">
        <v>0</v>
      </c>
      <c r="R584" s="2">
        <v>0</v>
      </c>
      <c r="S584" s="2">
        <v>2</v>
      </c>
      <c r="T584" s="9">
        <v>2</v>
      </c>
    </row>
    <row r="585" spans="2:20" x14ac:dyDescent="0.25">
      <c r="D585" t="s">
        <v>572</v>
      </c>
      <c r="E585">
        <v>0</v>
      </c>
      <c r="F585">
        <v>0</v>
      </c>
      <c r="G585" s="2">
        <v>0</v>
      </c>
      <c r="H585" s="2">
        <v>0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9"/>
    </row>
    <row r="586" spans="2:20" x14ac:dyDescent="0.25">
      <c r="D586" t="s">
        <v>417</v>
      </c>
      <c r="E586">
        <v>0</v>
      </c>
      <c r="F586">
        <v>0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9"/>
    </row>
    <row r="587" spans="2:20" x14ac:dyDescent="0.25">
      <c r="D587" t="s">
        <v>565</v>
      </c>
      <c r="E587">
        <v>0</v>
      </c>
      <c r="F587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9"/>
    </row>
    <row r="588" spans="2:20" x14ac:dyDescent="0.25">
      <c r="D588" t="s">
        <v>420</v>
      </c>
      <c r="E588">
        <v>0</v>
      </c>
      <c r="F588">
        <v>0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9"/>
    </row>
    <row r="589" spans="2:20" x14ac:dyDescent="0.25">
      <c r="D589" t="s">
        <v>505</v>
      </c>
      <c r="E589">
        <v>0</v>
      </c>
      <c r="F589">
        <v>0</v>
      </c>
      <c r="G589" s="2">
        <v>0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9"/>
    </row>
    <row r="590" spans="2:20" x14ac:dyDescent="0.25">
      <c r="C590" t="s">
        <v>506</v>
      </c>
      <c r="E590"/>
      <c r="F590"/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16</v>
      </c>
      <c r="O590" s="2">
        <v>0</v>
      </c>
      <c r="P590" s="2">
        <v>0</v>
      </c>
      <c r="Q590" s="2">
        <v>0</v>
      </c>
      <c r="R590" s="2">
        <v>0</v>
      </c>
      <c r="S590" s="2">
        <v>16</v>
      </c>
      <c r="T590" s="9">
        <v>16</v>
      </c>
    </row>
    <row r="591" spans="2:20" x14ac:dyDescent="0.25">
      <c r="B591" t="s">
        <v>422</v>
      </c>
      <c r="E591"/>
      <c r="F591"/>
      <c r="G591" s="2">
        <v>0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2">
        <v>33</v>
      </c>
      <c r="O591" s="2">
        <v>0</v>
      </c>
      <c r="P591" s="2">
        <v>0</v>
      </c>
      <c r="Q591" s="2">
        <v>0</v>
      </c>
      <c r="R591" s="2">
        <v>0</v>
      </c>
      <c r="S591" s="2">
        <v>33</v>
      </c>
      <c r="T591" s="9">
        <v>33</v>
      </c>
    </row>
    <row r="592" spans="2:20" x14ac:dyDescent="0.25">
      <c r="B592" t="s">
        <v>96</v>
      </c>
      <c r="C592" t="s">
        <v>99</v>
      </c>
      <c r="D592" t="s">
        <v>427</v>
      </c>
      <c r="E592">
        <v>0</v>
      </c>
      <c r="F59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9"/>
    </row>
    <row r="593" spans="3:20" x14ac:dyDescent="0.25">
      <c r="D593" t="s">
        <v>433</v>
      </c>
      <c r="E593">
        <v>0</v>
      </c>
      <c r="F593">
        <v>0</v>
      </c>
      <c r="G593" s="2">
        <v>0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9"/>
    </row>
    <row r="594" spans="3:20" x14ac:dyDescent="0.25">
      <c r="D594" t="s">
        <v>435</v>
      </c>
      <c r="E594">
        <v>0</v>
      </c>
      <c r="F594">
        <v>0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9"/>
    </row>
    <row r="595" spans="3:20" x14ac:dyDescent="0.25">
      <c r="D595" t="s">
        <v>438</v>
      </c>
      <c r="E595">
        <v>0</v>
      </c>
      <c r="F595">
        <v>0</v>
      </c>
      <c r="G595" s="2">
        <v>0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9"/>
    </row>
    <row r="596" spans="3:20" x14ac:dyDescent="0.25">
      <c r="D596" t="s">
        <v>439</v>
      </c>
      <c r="E596">
        <v>0</v>
      </c>
      <c r="F596">
        <v>0</v>
      </c>
      <c r="G596" s="2">
        <v>0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9"/>
    </row>
    <row r="597" spans="3:20" x14ac:dyDescent="0.25">
      <c r="D597" t="s">
        <v>267</v>
      </c>
      <c r="E597">
        <v>0</v>
      </c>
      <c r="F597">
        <v>0</v>
      </c>
      <c r="G597" s="2">
        <v>0</v>
      </c>
      <c r="H597" s="2">
        <v>0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9"/>
    </row>
    <row r="598" spans="3:20" x14ac:dyDescent="0.25">
      <c r="D598" t="s">
        <v>132</v>
      </c>
      <c r="E598">
        <v>0</v>
      </c>
      <c r="F598">
        <v>0</v>
      </c>
      <c r="G598" s="2">
        <v>0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9"/>
    </row>
    <row r="599" spans="3:20" x14ac:dyDescent="0.25">
      <c r="D599" t="s">
        <v>450</v>
      </c>
      <c r="E599">
        <v>0</v>
      </c>
      <c r="F599">
        <v>0</v>
      </c>
      <c r="G599" s="2">
        <v>0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9"/>
    </row>
    <row r="600" spans="3:20" x14ac:dyDescent="0.25">
      <c r="D600" t="s">
        <v>573</v>
      </c>
      <c r="E600">
        <v>0</v>
      </c>
      <c r="F600">
        <v>0</v>
      </c>
      <c r="G600" s="2">
        <v>0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9"/>
    </row>
    <row r="601" spans="3:20" x14ac:dyDescent="0.25">
      <c r="D601" t="s">
        <v>462</v>
      </c>
      <c r="E601">
        <v>0</v>
      </c>
      <c r="F601">
        <v>0</v>
      </c>
      <c r="G601" s="2">
        <v>0</v>
      </c>
      <c r="H601" s="2">
        <v>0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9"/>
    </row>
    <row r="602" spans="3:20" x14ac:dyDescent="0.25">
      <c r="C602" t="s">
        <v>486</v>
      </c>
      <c r="E602"/>
      <c r="F602"/>
      <c r="G602" s="2">
        <v>0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9"/>
    </row>
    <row r="603" spans="3:20" x14ac:dyDescent="0.25">
      <c r="C603" t="s">
        <v>8</v>
      </c>
      <c r="D603" t="s">
        <v>423</v>
      </c>
      <c r="E603">
        <v>1</v>
      </c>
      <c r="F603">
        <v>0.125</v>
      </c>
      <c r="G603" s="2">
        <v>0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2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2</v>
      </c>
      <c r="T603" s="9">
        <v>2</v>
      </c>
    </row>
    <row r="604" spans="3:20" x14ac:dyDescent="0.25">
      <c r="D604" t="s">
        <v>424</v>
      </c>
      <c r="E604">
        <v>0</v>
      </c>
      <c r="F604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9"/>
    </row>
    <row r="605" spans="3:20" x14ac:dyDescent="0.25">
      <c r="D605" t="s">
        <v>425</v>
      </c>
      <c r="E605">
        <v>1</v>
      </c>
      <c r="F605">
        <v>0.125</v>
      </c>
      <c r="G605" s="2">
        <v>0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v>1</v>
      </c>
      <c r="Q605" s="2">
        <v>0</v>
      </c>
      <c r="R605" s="2">
        <v>0</v>
      </c>
      <c r="S605" s="2">
        <v>1</v>
      </c>
      <c r="T605" s="9">
        <v>1</v>
      </c>
    </row>
    <row r="606" spans="3:20" x14ac:dyDescent="0.25">
      <c r="D606" t="s">
        <v>426</v>
      </c>
      <c r="E606">
        <v>1</v>
      </c>
      <c r="F606">
        <v>0.125</v>
      </c>
      <c r="G606" s="2">
        <v>0</v>
      </c>
      <c r="H606" s="2">
        <v>0</v>
      </c>
      <c r="I606" s="2">
        <v>1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1</v>
      </c>
      <c r="T606" s="9">
        <v>1</v>
      </c>
    </row>
    <row r="607" spans="3:20" x14ac:dyDescent="0.25">
      <c r="D607" t="s">
        <v>427</v>
      </c>
      <c r="E607">
        <v>6</v>
      </c>
      <c r="F607">
        <v>0.75</v>
      </c>
      <c r="G607" s="2">
        <v>0</v>
      </c>
      <c r="H607" s="2">
        <v>1</v>
      </c>
      <c r="I607" s="2">
        <v>1</v>
      </c>
      <c r="J607" s="2">
        <v>0</v>
      </c>
      <c r="K607" s="2">
        <v>0</v>
      </c>
      <c r="L607" s="2">
        <v>1</v>
      </c>
      <c r="M607" s="2">
        <v>2</v>
      </c>
      <c r="N607" s="2">
        <v>1</v>
      </c>
      <c r="O607" s="2">
        <v>0</v>
      </c>
      <c r="P607" s="2">
        <v>2</v>
      </c>
      <c r="Q607" s="2">
        <v>0</v>
      </c>
      <c r="R607" s="2">
        <v>0</v>
      </c>
      <c r="S607" s="2">
        <v>8</v>
      </c>
      <c r="T607" s="9">
        <v>1.3333333333333333</v>
      </c>
    </row>
    <row r="608" spans="3:20" x14ac:dyDescent="0.25">
      <c r="D608" t="s">
        <v>428</v>
      </c>
      <c r="E608">
        <v>0</v>
      </c>
      <c r="F608">
        <v>0</v>
      </c>
      <c r="G608" s="2">
        <v>0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9"/>
    </row>
    <row r="609" spans="4:20" x14ac:dyDescent="0.25">
      <c r="D609" t="s">
        <v>429</v>
      </c>
      <c r="E609">
        <v>0</v>
      </c>
      <c r="F609">
        <v>0</v>
      </c>
      <c r="G609" s="2">
        <v>0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9"/>
    </row>
    <row r="610" spans="4:20" x14ac:dyDescent="0.25">
      <c r="D610" t="s">
        <v>430</v>
      </c>
      <c r="E610">
        <v>0</v>
      </c>
      <c r="F610">
        <v>0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9"/>
    </row>
    <row r="611" spans="4:20" x14ac:dyDescent="0.25">
      <c r="D611" t="s">
        <v>431</v>
      </c>
      <c r="E611">
        <v>0</v>
      </c>
      <c r="F611">
        <v>0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9"/>
    </row>
    <row r="612" spans="4:20" x14ac:dyDescent="0.25">
      <c r="D612" t="s">
        <v>432</v>
      </c>
      <c r="E612">
        <v>0</v>
      </c>
      <c r="F61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9"/>
    </row>
    <row r="613" spans="4:20" x14ac:dyDescent="0.25">
      <c r="D613" t="s">
        <v>433</v>
      </c>
      <c r="E613">
        <v>0</v>
      </c>
      <c r="F613">
        <v>0</v>
      </c>
      <c r="G613" s="2">
        <v>0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9"/>
    </row>
    <row r="614" spans="4:20" x14ac:dyDescent="0.25">
      <c r="D614" t="s">
        <v>434</v>
      </c>
      <c r="E614">
        <v>4</v>
      </c>
      <c r="F614">
        <v>0.5</v>
      </c>
      <c r="G614" s="2">
        <v>0</v>
      </c>
      <c r="H614" s="2">
        <v>1</v>
      </c>
      <c r="I614" s="2">
        <v>0</v>
      </c>
      <c r="J614" s="2">
        <v>0</v>
      </c>
      <c r="K614" s="2">
        <v>1</v>
      </c>
      <c r="L614" s="2">
        <v>0</v>
      </c>
      <c r="M614" s="2">
        <v>0</v>
      </c>
      <c r="N614" s="2">
        <v>1</v>
      </c>
      <c r="O614" s="2">
        <v>1</v>
      </c>
      <c r="P614" s="2">
        <v>0</v>
      </c>
      <c r="Q614" s="2">
        <v>0</v>
      </c>
      <c r="R614" s="2">
        <v>0</v>
      </c>
      <c r="S614" s="2">
        <v>4</v>
      </c>
      <c r="T614" s="9">
        <v>1</v>
      </c>
    </row>
    <row r="615" spans="4:20" x14ac:dyDescent="0.25">
      <c r="D615" t="s">
        <v>435</v>
      </c>
      <c r="E615">
        <v>4</v>
      </c>
      <c r="F615">
        <v>0.5</v>
      </c>
      <c r="G615" s="2">
        <v>0</v>
      </c>
      <c r="H615" s="2">
        <v>1</v>
      </c>
      <c r="I615" s="2">
        <v>0</v>
      </c>
      <c r="J615" s="2">
        <v>0</v>
      </c>
      <c r="K615" s="2">
        <v>0</v>
      </c>
      <c r="L615" s="2">
        <v>1</v>
      </c>
      <c r="M615" s="2">
        <v>0</v>
      </c>
      <c r="N615" s="2">
        <v>0</v>
      </c>
      <c r="O615" s="2">
        <v>1</v>
      </c>
      <c r="P615" s="2">
        <v>1</v>
      </c>
      <c r="Q615" s="2">
        <v>0</v>
      </c>
      <c r="R615" s="2">
        <v>0</v>
      </c>
      <c r="S615" s="2">
        <v>4</v>
      </c>
      <c r="T615" s="9">
        <v>1</v>
      </c>
    </row>
    <row r="616" spans="4:20" x14ac:dyDescent="0.25">
      <c r="D616" t="s">
        <v>436</v>
      </c>
      <c r="E616">
        <v>2</v>
      </c>
      <c r="F616">
        <v>0.25</v>
      </c>
      <c r="G616" s="2">
        <v>0</v>
      </c>
      <c r="H616" s="2">
        <v>1</v>
      </c>
      <c r="I616" s="2">
        <v>0</v>
      </c>
      <c r="J616" s="2">
        <v>0</v>
      </c>
      <c r="K616" s="2">
        <v>1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2</v>
      </c>
      <c r="T616" s="9">
        <v>1</v>
      </c>
    </row>
    <row r="617" spans="4:20" x14ac:dyDescent="0.25">
      <c r="D617" t="s">
        <v>437</v>
      </c>
      <c r="E617">
        <v>0</v>
      </c>
      <c r="F617">
        <v>0</v>
      </c>
      <c r="G617" s="2">
        <v>0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9"/>
    </row>
    <row r="618" spans="4:20" x14ac:dyDescent="0.25">
      <c r="D618" t="s">
        <v>438</v>
      </c>
      <c r="E618">
        <v>3</v>
      </c>
      <c r="F618">
        <v>0.375</v>
      </c>
      <c r="G618" s="2">
        <v>0</v>
      </c>
      <c r="H618" s="2">
        <v>0</v>
      </c>
      <c r="I618" s="2">
        <v>0</v>
      </c>
      <c r="J618" s="2">
        <v>0</v>
      </c>
      <c r="K618" s="2">
        <v>1</v>
      </c>
      <c r="L618" s="2">
        <v>1</v>
      </c>
      <c r="M618" s="2">
        <v>0</v>
      </c>
      <c r="N618" s="2">
        <v>1</v>
      </c>
      <c r="O618" s="2">
        <v>0</v>
      </c>
      <c r="P618" s="2">
        <v>0</v>
      </c>
      <c r="Q618" s="2">
        <v>0</v>
      </c>
      <c r="R618" s="2">
        <v>0</v>
      </c>
      <c r="S618" s="2">
        <v>3</v>
      </c>
      <c r="T618" s="9">
        <v>1</v>
      </c>
    </row>
    <row r="619" spans="4:20" x14ac:dyDescent="0.25">
      <c r="D619" t="s">
        <v>439</v>
      </c>
      <c r="E619">
        <v>1</v>
      </c>
      <c r="F619">
        <v>0.125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2">
        <v>1</v>
      </c>
      <c r="Q619" s="2">
        <v>0</v>
      </c>
      <c r="R619" s="2">
        <v>0</v>
      </c>
      <c r="S619" s="2">
        <v>1</v>
      </c>
      <c r="T619" s="9">
        <v>1</v>
      </c>
    </row>
    <row r="620" spans="4:20" x14ac:dyDescent="0.25">
      <c r="D620" t="s">
        <v>440</v>
      </c>
      <c r="E620">
        <v>0</v>
      </c>
      <c r="F620">
        <v>0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9"/>
    </row>
    <row r="621" spans="4:20" x14ac:dyDescent="0.25">
      <c r="D621" t="s">
        <v>441</v>
      </c>
      <c r="E621">
        <v>0</v>
      </c>
      <c r="F621">
        <v>0</v>
      </c>
      <c r="G621" s="2">
        <v>0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9"/>
    </row>
    <row r="622" spans="4:20" x14ac:dyDescent="0.25">
      <c r="D622" t="s">
        <v>442</v>
      </c>
      <c r="E622">
        <v>4</v>
      </c>
      <c r="F622">
        <v>0.5</v>
      </c>
      <c r="G622" s="2">
        <v>0</v>
      </c>
      <c r="H622" s="2">
        <v>2</v>
      </c>
      <c r="I622" s="2">
        <v>1</v>
      </c>
      <c r="J622" s="2">
        <v>0</v>
      </c>
      <c r="K622" s="2">
        <v>0</v>
      </c>
      <c r="L622" s="2">
        <v>0</v>
      </c>
      <c r="M622" s="2">
        <v>2</v>
      </c>
      <c r="N622" s="2">
        <v>0</v>
      </c>
      <c r="O622" s="2">
        <v>0</v>
      </c>
      <c r="P622" s="2">
        <v>2</v>
      </c>
      <c r="Q622" s="2">
        <v>0</v>
      </c>
      <c r="R622" s="2">
        <v>0</v>
      </c>
      <c r="S622" s="2">
        <v>7</v>
      </c>
      <c r="T622" s="9">
        <v>1.75</v>
      </c>
    </row>
    <row r="623" spans="4:20" x14ac:dyDescent="0.25">
      <c r="D623" t="s">
        <v>443</v>
      </c>
      <c r="E623">
        <v>0</v>
      </c>
      <c r="F623">
        <v>0</v>
      </c>
      <c r="G623" s="2">
        <v>0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9"/>
    </row>
    <row r="624" spans="4:20" x14ac:dyDescent="0.25">
      <c r="D624" t="s">
        <v>444</v>
      </c>
      <c r="E624">
        <v>0</v>
      </c>
      <c r="F624">
        <v>0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9"/>
    </row>
    <row r="625" spans="4:20" x14ac:dyDescent="0.25">
      <c r="D625" t="s">
        <v>445</v>
      </c>
      <c r="E625">
        <v>2</v>
      </c>
      <c r="F625">
        <v>0.25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>
        <v>1</v>
      </c>
      <c r="O625" s="2">
        <v>0</v>
      </c>
      <c r="P625" s="2">
        <v>1</v>
      </c>
      <c r="Q625" s="2">
        <v>0</v>
      </c>
      <c r="R625" s="2">
        <v>0</v>
      </c>
      <c r="S625" s="2">
        <v>2</v>
      </c>
      <c r="T625" s="9">
        <v>1</v>
      </c>
    </row>
    <row r="626" spans="4:20" x14ac:dyDescent="0.25">
      <c r="D626" t="s">
        <v>446</v>
      </c>
      <c r="E626">
        <v>4</v>
      </c>
      <c r="F626">
        <v>0.5</v>
      </c>
      <c r="G626" s="2">
        <v>0</v>
      </c>
      <c r="H626" s="2">
        <v>0</v>
      </c>
      <c r="I626" s="2">
        <v>1</v>
      </c>
      <c r="J626" s="2">
        <v>0</v>
      </c>
      <c r="K626" s="2">
        <v>2</v>
      </c>
      <c r="L626" s="2">
        <v>1</v>
      </c>
      <c r="M626" s="2">
        <v>2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6</v>
      </c>
      <c r="T626" s="9">
        <v>1.5</v>
      </c>
    </row>
    <row r="627" spans="4:20" x14ac:dyDescent="0.25">
      <c r="D627" t="s">
        <v>447</v>
      </c>
      <c r="E627">
        <v>5</v>
      </c>
      <c r="F627">
        <v>0.625</v>
      </c>
      <c r="G627" s="2">
        <v>0</v>
      </c>
      <c r="H627" s="2">
        <v>2</v>
      </c>
      <c r="I627" s="2">
        <v>0</v>
      </c>
      <c r="J627" s="2">
        <v>0</v>
      </c>
      <c r="K627" s="2">
        <v>1</v>
      </c>
      <c r="L627" s="2">
        <v>1</v>
      </c>
      <c r="M627" s="2">
        <v>0</v>
      </c>
      <c r="N627" s="2">
        <v>1</v>
      </c>
      <c r="O627" s="2">
        <v>0</v>
      </c>
      <c r="P627" s="2">
        <v>1</v>
      </c>
      <c r="Q627" s="2">
        <v>0</v>
      </c>
      <c r="R627" s="2">
        <v>0</v>
      </c>
      <c r="S627" s="2">
        <v>6</v>
      </c>
      <c r="T627" s="9">
        <v>1.2</v>
      </c>
    </row>
    <row r="628" spans="4:20" x14ac:dyDescent="0.25">
      <c r="D628" t="s">
        <v>448</v>
      </c>
      <c r="E628">
        <v>8</v>
      </c>
      <c r="F628">
        <v>1</v>
      </c>
      <c r="G628" s="2">
        <v>0</v>
      </c>
      <c r="H628" s="2">
        <v>2</v>
      </c>
      <c r="I628" s="2">
        <v>3</v>
      </c>
      <c r="J628" s="2">
        <v>0</v>
      </c>
      <c r="K628" s="2">
        <v>1</v>
      </c>
      <c r="L628" s="2">
        <v>2</v>
      </c>
      <c r="M628" s="2">
        <v>2</v>
      </c>
      <c r="N628" s="2">
        <v>2</v>
      </c>
      <c r="O628" s="2">
        <v>2</v>
      </c>
      <c r="P628" s="2">
        <v>2</v>
      </c>
      <c r="Q628" s="2">
        <v>0</v>
      </c>
      <c r="R628" s="2">
        <v>0</v>
      </c>
      <c r="S628" s="2">
        <v>16</v>
      </c>
      <c r="T628" s="9">
        <v>2</v>
      </c>
    </row>
    <row r="629" spans="4:20" x14ac:dyDescent="0.25">
      <c r="D629" t="s">
        <v>449</v>
      </c>
      <c r="E629">
        <v>0</v>
      </c>
      <c r="F629">
        <v>0</v>
      </c>
      <c r="G629" s="2">
        <v>0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9"/>
    </row>
    <row r="630" spans="4:20" x14ac:dyDescent="0.25">
      <c r="D630" t="s">
        <v>132</v>
      </c>
      <c r="E630">
        <v>2</v>
      </c>
      <c r="F630">
        <v>0.25</v>
      </c>
      <c r="G630" s="2">
        <v>0</v>
      </c>
      <c r="H630" s="2">
        <v>0</v>
      </c>
      <c r="I630" s="2">
        <v>0</v>
      </c>
      <c r="J630" s="2">
        <v>0</v>
      </c>
      <c r="K630" s="2">
        <v>1</v>
      </c>
      <c r="L630" s="2">
        <v>0</v>
      </c>
      <c r="M630" s="2">
        <v>1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2</v>
      </c>
      <c r="T630" s="9">
        <v>1</v>
      </c>
    </row>
    <row r="631" spans="4:20" x14ac:dyDescent="0.25">
      <c r="D631" t="s">
        <v>450</v>
      </c>
      <c r="E631">
        <v>7</v>
      </c>
      <c r="F631">
        <v>0.875</v>
      </c>
      <c r="G631" s="2">
        <v>0</v>
      </c>
      <c r="H631" s="2">
        <v>0</v>
      </c>
      <c r="I631" s="2">
        <v>1</v>
      </c>
      <c r="J631" s="2">
        <v>0</v>
      </c>
      <c r="K631" s="2">
        <v>1</v>
      </c>
      <c r="L631" s="2">
        <v>1</v>
      </c>
      <c r="M631" s="2">
        <v>1</v>
      </c>
      <c r="N631" s="2">
        <v>1</v>
      </c>
      <c r="O631" s="2">
        <v>1</v>
      </c>
      <c r="P631" s="2">
        <v>1</v>
      </c>
      <c r="Q631" s="2">
        <v>0</v>
      </c>
      <c r="R631" s="2">
        <v>0</v>
      </c>
      <c r="S631" s="2">
        <v>7</v>
      </c>
      <c r="T631" s="9">
        <v>1</v>
      </c>
    </row>
    <row r="632" spans="4:20" x14ac:dyDescent="0.25">
      <c r="D632" t="s">
        <v>451</v>
      </c>
      <c r="E632">
        <v>0</v>
      </c>
      <c r="F632">
        <v>0</v>
      </c>
      <c r="G632" s="2">
        <v>0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9"/>
    </row>
    <row r="633" spans="4:20" x14ac:dyDescent="0.25">
      <c r="D633" t="s">
        <v>452</v>
      </c>
      <c r="E633">
        <v>4</v>
      </c>
      <c r="F633">
        <v>0.5</v>
      </c>
      <c r="G633" s="2">
        <v>0</v>
      </c>
      <c r="H633" s="2">
        <v>0</v>
      </c>
      <c r="I633" s="2">
        <v>2</v>
      </c>
      <c r="J633" s="2">
        <v>0</v>
      </c>
      <c r="K633" s="2">
        <v>0</v>
      </c>
      <c r="L633" s="2">
        <v>1</v>
      </c>
      <c r="M633" s="2">
        <v>1</v>
      </c>
      <c r="N633" s="2">
        <v>0</v>
      </c>
      <c r="O633" s="2">
        <v>0</v>
      </c>
      <c r="P633" s="2">
        <v>2</v>
      </c>
      <c r="Q633" s="2">
        <v>0</v>
      </c>
      <c r="R633" s="2">
        <v>0</v>
      </c>
      <c r="S633" s="2">
        <v>6</v>
      </c>
      <c r="T633" s="9">
        <v>1.5</v>
      </c>
    </row>
    <row r="634" spans="4:20" x14ac:dyDescent="0.25">
      <c r="D634" t="s">
        <v>453</v>
      </c>
      <c r="E634">
        <v>0</v>
      </c>
      <c r="F634">
        <v>0</v>
      </c>
      <c r="G634" s="2">
        <v>0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9"/>
    </row>
    <row r="635" spans="4:20" x14ac:dyDescent="0.25">
      <c r="D635" t="s">
        <v>326</v>
      </c>
      <c r="E635">
        <v>1</v>
      </c>
      <c r="F635">
        <v>0.125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1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1</v>
      </c>
      <c r="T635" s="9">
        <v>1</v>
      </c>
    </row>
    <row r="636" spans="4:20" x14ac:dyDescent="0.25">
      <c r="D636" t="s">
        <v>454</v>
      </c>
      <c r="E636">
        <v>2</v>
      </c>
      <c r="F636">
        <v>0.25</v>
      </c>
      <c r="G636" s="2">
        <v>0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2">
        <v>1</v>
      </c>
      <c r="P636" s="2">
        <v>1</v>
      </c>
      <c r="Q636" s="2">
        <v>0</v>
      </c>
      <c r="R636" s="2">
        <v>0</v>
      </c>
      <c r="S636" s="2">
        <v>2</v>
      </c>
      <c r="T636" s="9">
        <v>1</v>
      </c>
    </row>
    <row r="637" spans="4:20" x14ac:dyDescent="0.25">
      <c r="D637" t="s">
        <v>455</v>
      </c>
      <c r="E637">
        <v>2</v>
      </c>
      <c r="F637">
        <v>0.25</v>
      </c>
      <c r="G637" s="2">
        <v>0</v>
      </c>
      <c r="H637" s="2">
        <v>0</v>
      </c>
      <c r="I637" s="2">
        <v>1</v>
      </c>
      <c r="J637" s="2">
        <v>0</v>
      </c>
      <c r="K637" s="2">
        <v>0</v>
      </c>
      <c r="L637" s="2">
        <v>0</v>
      </c>
      <c r="M637" s="2">
        <v>0</v>
      </c>
      <c r="N637" s="2">
        <v>1</v>
      </c>
      <c r="O637" s="2">
        <v>0</v>
      </c>
      <c r="P637" s="2">
        <v>0</v>
      </c>
      <c r="Q637" s="2">
        <v>0</v>
      </c>
      <c r="R637" s="2">
        <v>0</v>
      </c>
      <c r="S637" s="2">
        <v>2</v>
      </c>
      <c r="T637" s="9">
        <v>1</v>
      </c>
    </row>
    <row r="638" spans="4:20" x14ac:dyDescent="0.25">
      <c r="D638" t="s">
        <v>456</v>
      </c>
      <c r="E638">
        <v>0</v>
      </c>
      <c r="F638">
        <v>0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9"/>
    </row>
    <row r="639" spans="4:20" x14ac:dyDescent="0.25">
      <c r="D639" t="s">
        <v>457</v>
      </c>
      <c r="E639">
        <v>1</v>
      </c>
      <c r="F639">
        <v>0.125</v>
      </c>
      <c r="G639" s="2">
        <v>0</v>
      </c>
      <c r="H639" s="2">
        <v>0</v>
      </c>
      <c r="I639" s="2">
        <v>0</v>
      </c>
      <c r="J639" s="2">
        <v>0</v>
      </c>
      <c r="K639" s="2">
        <v>0</v>
      </c>
      <c r="L639" s="2">
        <v>0</v>
      </c>
      <c r="M639" s="2">
        <v>2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2</v>
      </c>
      <c r="T639" s="9">
        <v>2</v>
      </c>
    </row>
    <row r="640" spans="4:20" x14ac:dyDescent="0.25">
      <c r="D640" t="s">
        <v>458</v>
      </c>
      <c r="E640">
        <v>0</v>
      </c>
      <c r="F640">
        <v>0</v>
      </c>
      <c r="G640" s="2">
        <v>0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9"/>
    </row>
    <row r="641" spans="4:20" x14ac:dyDescent="0.25">
      <c r="D641" t="s">
        <v>459</v>
      </c>
      <c r="E641">
        <v>1</v>
      </c>
      <c r="F641">
        <v>0.125</v>
      </c>
      <c r="G641" s="2">
        <v>0</v>
      </c>
      <c r="H641" s="2">
        <v>1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1</v>
      </c>
      <c r="T641" s="9">
        <v>1</v>
      </c>
    </row>
    <row r="642" spans="4:20" x14ac:dyDescent="0.25">
      <c r="D642" t="s">
        <v>460</v>
      </c>
      <c r="E642">
        <v>5</v>
      </c>
      <c r="F642">
        <v>0.625</v>
      </c>
      <c r="G642" s="2">
        <v>0</v>
      </c>
      <c r="H642" s="2">
        <v>0</v>
      </c>
      <c r="I642" s="2">
        <v>1</v>
      </c>
      <c r="J642" s="2">
        <v>0</v>
      </c>
      <c r="K642" s="2">
        <v>0</v>
      </c>
      <c r="L642" s="2">
        <v>1</v>
      </c>
      <c r="M642" s="2">
        <v>2</v>
      </c>
      <c r="N642" s="2">
        <v>2</v>
      </c>
      <c r="O642" s="2">
        <v>0</v>
      </c>
      <c r="P642" s="2">
        <v>1</v>
      </c>
      <c r="Q642" s="2">
        <v>0</v>
      </c>
      <c r="R642" s="2">
        <v>0</v>
      </c>
      <c r="S642" s="2">
        <v>7</v>
      </c>
      <c r="T642" s="9">
        <v>1.4</v>
      </c>
    </row>
    <row r="643" spans="4:20" x14ac:dyDescent="0.25">
      <c r="D643" t="s">
        <v>461</v>
      </c>
      <c r="E643">
        <v>2</v>
      </c>
      <c r="F643">
        <v>0.25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v>1</v>
      </c>
      <c r="O643" s="2">
        <v>0</v>
      </c>
      <c r="P643" s="2">
        <v>1</v>
      </c>
      <c r="Q643" s="2">
        <v>0</v>
      </c>
      <c r="R643" s="2">
        <v>0</v>
      </c>
      <c r="S643" s="2">
        <v>2</v>
      </c>
      <c r="T643" s="9">
        <v>1</v>
      </c>
    </row>
    <row r="644" spans="4:20" x14ac:dyDescent="0.25">
      <c r="D644" t="s">
        <v>462</v>
      </c>
      <c r="E644">
        <v>1</v>
      </c>
      <c r="F644">
        <v>0.125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1</v>
      </c>
      <c r="O644" s="2">
        <v>0</v>
      </c>
      <c r="P644" s="2">
        <v>0</v>
      </c>
      <c r="Q644" s="2">
        <v>0</v>
      </c>
      <c r="R644" s="2">
        <v>0</v>
      </c>
      <c r="S644" s="2">
        <v>1</v>
      </c>
      <c r="T644" s="9">
        <v>1</v>
      </c>
    </row>
    <row r="645" spans="4:20" x14ac:dyDescent="0.25">
      <c r="D645" t="s">
        <v>463</v>
      </c>
      <c r="E645">
        <v>4</v>
      </c>
      <c r="F645">
        <v>0.5</v>
      </c>
      <c r="G645" s="2">
        <v>0</v>
      </c>
      <c r="H645" s="2">
        <v>1</v>
      </c>
      <c r="I645" s="2">
        <v>2</v>
      </c>
      <c r="J645" s="2">
        <v>0</v>
      </c>
      <c r="K645" s="2">
        <v>0</v>
      </c>
      <c r="L645" s="2">
        <v>0</v>
      </c>
      <c r="M645" s="2">
        <v>0</v>
      </c>
      <c r="N645" s="2">
        <v>3</v>
      </c>
      <c r="O645" s="2">
        <v>0</v>
      </c>
      <c r="P645" s="2">
        <v>1</v>
      </c>
      <c r="Q645" s="2">
        <v>0</v>
      </c>
      <c r="R645" s="2">
        <v>0</v>
      </c>
      <c r="S645" s="2">
        <v>7</v>
      </c>
      <c r="T645" s="9">
        <v>1.75</v>
      </c>
    </row>
    <row r="646" spans="4:20" x14ac:dyDescent="0.25">
      <c r="D646" t="s">
        <v>464</v>
      </c>
      <c r="E646">
        <v>2</v>
      </c>
      <c r="F646">
        <v>0.25</v>
      </c>
      <c r="G646" s="2">
        <v>0</v>
      </c>
      <c r="H646" s="2">
        <v>1</v>
      </c>
      <c r="I646" s="2">
        <v>1</v>
      </c>
      <c r="J646" s="2">
        <v>0</v>
      </c>
      <c r="K646" s="2">
        <v>0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2</v>
      </c>
      <c r="T646" s="9">
        <v>1</v>
      </c>
    </row>
    <row r="647" spans="4:20" x14ac:dyDescent="0.25">
      <c r="D647" t="s">
        <v>465</v>
      </c>
      <c r="E647">
        <v>0</v>
      </c>
      <c r="F647">
        <v>0</v>
      </c>
      <c r="G647" s="2">
        <v>0</v>
      </c>
      <c r="H647" s="2">
        <v>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9"/>
    </row>
    <row r="648" spans="4:20" x14ac:dyDescent="0.25">
      <c r="D648" t="s">
        <v>466</v>
      </c>
      <c r="E648">
        <v>1</v>
      </c>
      <c r="F648">
        <v>0.125</v>
      </c>
      <c r="G648" s="2">
        <v>0</v>
      </c>
      <c r="H648" s="2">
        <v>0</v>
      </c>
      <c r="I648" s="2">
        <v>0</v>
      </c>
      <c r="J648" s="2">
        <v>0</v>
      </c>
      <c r="K648" s="2">
        <v>1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1</v>
      </c>
      <c r="T648" s="9">
        <v>1</v>
      </c>
    </row>
    <row r="649" spans="4:20" x14ac:dyDescent="0.25">
      <c r="D649" t="s">
        <v>467</v>
      </c>
      <c r="E649">
        <v>5</v>
      </c>
      <c r="F649">
        <v>0.625</v>
      </c>
      <c r="G649" s="2">
        <v>0</v>
      </c>
      <c r="H649" s="2">
        <v>3</v>
      </c>
      <c r="I649" s="2">
        <v>1</v>
      </c>
      <c r="J649" s="2">
        <v>0</v>
      </c>
      <c r="K649" s="2">
        <v>0</v>
      </c>
      <c r="L649" s="2">
        <v>1</v>
      </c>
      <c r="M649" s="2">
        <v>0</v>
      </c>
      <c r="N649" s="2">
        <v>0</v>
      </c>
      <c r="O649" s="2">
        <v>1</v>
      </c>
      <c r="P649" s="2">
        <v>1</v>
      </c>
      <c r="Q649" s="2">
        <v>0</v>
      </c>
      <c r="R649" s="2">
        <v>0</v>
      </c>
      <c r="S649" s="2">
        <v>7</v>
      </c>
      <c r="T649" s="9">
        <v>1.4</v>
      </c>
    </row>
    <row r="650" spans="4:20" x14ac:dyDescent="0.25">
      <c r="D650" t="s">
        <v>468</v>
      </c>
      <c r="E650">
        <v>0</v>
      </c>
      <c r="F650">
        <v>0</v>
      </c>
      <c r="G650" s="2">
        <v>0</v>
      </c>
      <c r="H650" s="2">
        <v>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9"/>
    </row>
    <row r="651" spans="4:20" x14ac:dyDescent="0.25">
      <c r="D651" t="s">
        <v>469</v>
      </c>
      <c r="E651">
        <v>0</v>
      </c>
      <c r="F651">
        <v>0</v>
      </c>
      <c r="G651" s="2">
        <v>0</v>
      </c>
      <c r="H651" s="2">
        <v>0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9"/>
    </row>
    <row r="652" spans="4:20" x14ac:dyDescent="0.25">
      <c r="D652" t="s">
        <v>470</v>
      </c>
      <c r="E652">
        <v>1</v>
      </c>
      <c r="F652">
        <v>0.125</v>
      </c>
      <c r="G652" s="2">
        <v>0</v>
      </c>
      <c r="H652" s="2">
        <v>0</v>
      </c>
      <c r="I652" s="2">
        <v>1</v>
      </c>
      <c r="J652" s="2">
        <v>0</v>
      </c>
      <c r="K652" s="2">
        <v>0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1</v>
      </c>
      <c r="T652" s="9">
        <v>1</v>
      </c>
    </row>
    <row r="653" spans="4:20" x14ac:dyDescent="0.25">
      <c r="D653" t="s">
        <v>471</v>
      </c>
      <c r="E653">
        <v>0</v>
      </c>
      <c r="F653">
        <v>0</v>
      </c>
      <c r="G653" s="2">
        <v>0</v>
      </c>
      <c r="H653" s="2">
        <v>0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9"/>
    </row>
    <row r="654" spans="4:20" x14ac:dyDescent="0.25">
      <c r="D654" t="s">
        <v>472</v>
      </c>
      <c r="E654">
        <v>0</v>
      </c>
      <c r="F654">
        <v>0</v>
      </c>
      <c r="G654" s="2">
        <v>0</v>
      </c>
      <c r="H654" s="2">
        <v>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9"/>
    </row>
    <row r="655" spans="4:20" x14ac:dyDescent="0.25">
      <c r="D655" t="s">
        <v>473</v>
      </c>
      <c r="E655">
        <v>0</v>
      </c>
      <c r="F655">
        <v>0</v>
      </c>
      <c r="G655" s="2">
        <v>0</v>
      </c>
      <c r="H655" s="2">
        <v>0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9"/>
    </row>
    <row r="656" spans="4:20" x14ac:dyDescent="0.25">
      <c r="D656" t="s">
        <v>474</v>
      </c>
      <c r="E656">
        <v>2</v>
      </c>
      <c r="F656">
        <v>0.25</v>
      </c>
      <c r="G656" s="2">
        <v>0</v>
      </c>
      <c r="H656" s="2">
        <v>1</v>
      </c>
      <c r="I656" s="2">
        <v>0</v>
      </c>
      <c r="J656" s="2">
        <v>0</v>
      </c>
      <c r="K656" s="2">
        <v>1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2</v>
      </c>
      <c r="T656" s="9">
        <v>1</v>
      </c>
    </row>
    <row r="657" spans="3:20" x14ac:dyDescent="0.25">
      <c r="D657" t="s">
        <v>475</v>
      </c>
      <c r="E657">
        <v>0</v>
      </c>
      <c r="F657">
        <v>0</v>
      </c>
      <c r="G657" s="2">
        <v>0</v>
      </c>
      <c r="H657" s="2">
        <v>0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9"/>
    </row>
    <row r="658" spans="3:20" x14ac:dyDescent="0.25">
      <c r="C658" t="s">
        <v>79</v>
      </c>
      <c r="E658"/>
      <c r="F658"/>
      <c r="G658" s="2">
        <v>0</v>
      </c>
      <c r="H658" s="2">
        <v>17</v>
      </c>
      <c r="I658" s="2">
        <v>17</v>
      </c>
      <c r="J658" s="2">
        <v>0</v>
      </c>
      <c r="K658" s="2">
        <v>11</v>
      </c>
      <c r="L658" s="2">
        <v>11</v>
      </c>
      <c r="M658" s="2">
        <v>18</v>
      </c>
      <c r="N658" s="2">
        <v>16</v>
      </c>
      <c r="O658" s="2">
        <v>7</v>
      </c>
      <c r="P658" s="2">
        <v>19</v>
      </c>
      <c r="Q658" s="2">
        <v>0</v>
      </c>
      <c r="R658" s="2">
        <v>0</v>
      </c>
      <c r="S658" s="2">
        <v>116</v>
      </c>
      <c r="T658" s="9">
        <v>14.5</v>
      </c>
    </row>
    <row r="659" spans="3:20" x14ac:dyDescent="0.25">
      <c r="C659" t="s">
        <v>478</v>
      </c>
      <c r="D659" t="s">
        <v>427</v>
      </c>
      <c r="E659">
        <v>0</v>
      </c>
      <c r="F659">
        <v>0</v>
      </c>
      <c r="G659" s="2">
        <v>0</v>
      </c>
      <c r="H659" s="2">
        <v>0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0</v>
      </c>
      <c r="T659" s="9"/>
    </row>
    <row r="660" spans="3:20" x14ac:dyDescent="0.25">
      <c r="D660" t="s">
        <v>438</v>
      </c>
      <c r="E660">
        <v>0</v>
      </c>
      <c r="F660">
        <v>0</v>
      </c>
      <c r="G660" s="2">
        <v>0</v>
      </c>
      <c r="H660" s="2">
        <v>0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9"/>
    </row>
    <row r="661" spans="3:20" x14ac:dyDescent="0.25">
      <c r="D661" t="s">
        <v>450</v>
      </c>
      <c r="E661">
        <v>0</v>
      </c>
      <c r="F661">
        <v>0</v>
      </c>
      <c r="G661" s="2">
        <v>0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9"/>
    </row>
    <row r="662" spans="3:20" x14ac:dyDescent="0.25">
      <c r="C662" t="s">
        <v>526</v>
      </c>
      <c r="E662"/>
      <c r="F662"/>
      <c r="G662" s="2">
        <v>0</v>
      </c>
      <c r="H662" s="2">
        <v>0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9"/>
    </row>
    <row r="663" spans="3:20" x14ac:dyDescent="0.25">
      <c r="C663" t="s">
        <v>479</v>
      </c>
      <c r="D663" t="s">
        <v>423</v>
      </c>
      <c r="E663">
        <v>0</v>
      </c>
      <c r="F663">
        <v>0</v>
      </c>
      <c r="G663" s="2">
        <v>0</v>
      </c>
      <c r="H663" s="2">
        <v>0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9"/>
    </row>
    <row r="664" spans="3:20" x14ac:dyDescent="0.25">
      <c r="D664" t="s">
        <v>424</v>
      </c>
      <c r="E664">
        <v>0</v>
      </c>
      <c r="F664">
        <v>0</v>
      </c>
      <c r="G664" s="2">
        <v>0</v>
      </c>
      <c r="H664" s="2">
        <v>0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9"/>
    </row>
    <row r="665" spans="3:20" x14ac:dyDescent="0.25">
      <c r="D665" t="s">
        <v>574</v>
      </c>
      <c r="E665">
        <v>0</v>
      </c>
      <c r="F665">
        <v>0</v>
      </c>
      <c r="G665" s="2">
        <v>0</v>
      </c>
      <c r="H665" s="2">
        <v>0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0</v>
      </c>
      <c r="T665" s="9"/>
    </row>
    <row r="666" spans="3:20" x14ac:dyDescent="0.25">
      <c r="D666" t="s">
        <v>301</v>
      </c>
      <c r="E666">
        <v>7</v>
      </c>
      <c r="F666">
        <v>0.875</v>
      </c>
      <c r="G666" s="2">
        <v>0</v>
      </c>
      <c r="H666" s="2">
        <v>2</v>
      </c>
      <c r="I666" s="2">
        <v>0</v>
      </c>
      <c r="J666" s="2">
        <v>0</v>
      </c>
      <c r="K666" s="2">
        <v>1</v>
      </c>
      <c r="L666" s="2">
        <v>1</v>
      </c>
      <c r="M666" s="2">
        <v>2</v>
      </c>
      <c r="N666" s="2">
        <v>2</v>
      </c>
      <c r="O666" s="2">
        <v>1</v>
      </c>
      <c r="P666" s="2">
        <v>1</v>
      </c>
      <c r="Q666" s="2">
        <v>0</v>
      </c>
      <c r="R666" s="2">
        <v>0</v>
      </c>
      <c r="S666" s="2">
        <v>10</v>
      </c>
      <c r="T666" s="9">
        <v>1.4285714285714286</v>
      </c>
    </row>
    <row r="667" spans="3:20" x14ac:dyDescent="0.25">
      <c r="D667" t="s">
        <v>575</v>
      </c>
      <c r="E667">
        <v>4</v>
      </c>
      <c r="F667">
        <v>0.5</v>
      </c>
      <c r="G667" s="2">
        <v>0</v>
      </c>
      <c r="H667" s="2">
        <v>2</v>
      </c>
      <c r="I667" s="2">
        <v>2</v>
      </c>
      <c r="J667" s="2">
        <v>0</v>
      </c>
      <c r="K667" s="2">
        <v>0</v>
      </c>
      <c r="L667" s="2">
        <v>0</v>
      </c>
      <c r="M667" s="2">
        <v>0</v>
      </c>
      <c r="N667" s="2">
        <v>1</v>
      </c>
      <c r="O667" s="2">
        <v>0</v>
      </c>
      <c r="P667" s="2">
        <v>1</v>
      </c>
      <c r="Q667" s="2">
        <v>0</v>
      </c>
      <c r="R667" s="2">
        <v>0</v>
      </c>
      <c r="S667" s="2">
        <v>6</v>
      </c>
      <c r="T667" s="9">
        <v>1.5</v>
      </c>
    </row>
    <row r="668" spans="3:20" x14ac:dyDescent="0.25">
      <c r="D668" t="s">
        <v>427</v>
      </c>
      <c r="E668">
        <v>4</v>
      </c>
      <c r="F668">
        <v>0.5</v>
      </c>
      <c r="G668" s="2">
        <v>0</v>
      </c>
      <c r="H668" s="2">
        <v>1</v>
      </c>
      <c r="I668" s="2">
        <v>0</v>
      </c>
      <c r="J668" s="2">
        <v>0</v>
      </c>
      <c r="K668" s="2">
        <v>1</v>
      </c>
      <c r="L668" s="2">
        <v>1</v>
      </c>
      <c r="M668" s="2">
        <v>0</v>
      </c>
      <c r="N668" s="2">
        <v>0</v>
      </c>
      <c r="O668" s="2">
        <v>0</v>
      </c>
      <c r="P668" s="2">
        <v>2</v>
      </c>
      <c r="Q668" s="2">
        <v>0</v>
      </c>
      <c r="R668" s="2">
        <v>0</v>
      </c>
      <c r="S668" s="2">
        <v>5</v>
      </c>
      <c r="T668" s="9">
        <v>1.25</v>
      </c>
    </row>
    <row r="669" spans="3:20" x14ac:dyDescent="0.25">
      <c r="D669" t="s">
        <v>576</v>
      </c>
      <c r="E669">
        <v>0</v>
      </c>
      <c r="F669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9"/>
    </row>
    <row r="670" spans="3:20" x14ac:dyDescent="0.25">
      <c r="D670" t="s">
        <v>577</v>
      </c>
      <c r="E670">
        <v>1</v>
      </c>
      <c r="F670">
        <v>0.125</v>
      </c>
      <c r="G670" s="2">
        <v>0</v>
      </c>
      <c r="H670" s="2">
        <v>1</v>
      </c>
      <c r="I670" s="2">
        <v>0</v>
      </c>
      <c r="J670" s="2">
        <v>0</v>
      </c>
      <c r="K670" s="2">
        <v>0</v>
      </c>
      <c r="L670" s="2">
        <v>0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1</v>
      </c>
      <c r="T670" s="9">
        <v>1</v>
      </c>
    </row>
    <row r="671" spans="3:20" x14ac:dyDescent="0.25">
      <c r="D671" t="s">
        <v>578</v>
      </c>
      <c r="E671">
        <v>7</v>
      </c>
      <c r="F671">
        <v>0.875</v>
      </c>
      <c r="G671" s="2">
        <v>0</v>
      </c>
      <c r="H671" s="2">
        <v>3</v>
      </c>
      <c r="I671" s="2">
        <v>2</v>
      </c>
      <c r="J671" s="2">
        <v>0</v>
      </c>
      <c r="K671" s="2">
        <v>0</v>
      </c>
      <c r="L671" s="2">
        <v>2</v>
      </c>
      <c r="M671" s="2">
        <v>3</v>
      </c>
      <c r="N671" s="2">
        <v>3</v>
      </c>
      <c r="O671" s="2">
        <v>1</v>
      </c>
      <c r="P671" s="2">
        <v>3</v>
      </c>
      <c r="Q671" s="2">
        <v>0</v>
      </c>
      <c r="R671" s="2">
        <v>0</v>
      </c>
      <c r="S671" s="2">
        <v>17</v>
      </c>
      <c r="T671" s="9">
        <v>2.4285714285714284</v>
      </c>
    </row>
    <row r="672" spans="3:20" x14ac:dyDescent="0.25">
      <c r="D672" t="s">
        <v>432</v>
      </c>
      <c r="E672">
        <v>0</v>
      </c>
      <c r="F672">
        <v>0</v>
      </c>
      <c r="G672" s="2">
        <v>0</v>
      </c>
      <c r="H672" s="2">
        <v>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9"/>
    </row>
    <row r="673" spans="4:20" x14ac:dyDescent="0.25">
      <c r="D673" t="s">
        <v>433</v>
      </c>
      <c r="E673">
        <v>0</v>
      </c>
      <c r="F673">
        <v>0</v>
      </c>
      <c r="G673" s="2">
        <v>0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9"/>
    </row>
    <row r="674" spans="4:20" x14ac:dyDescent="0.25">
      <c r="D674" t="s">
        <v>435</v>
      </c>
      <c r="E674">
        <v>1</v>
      </c>
      <c r="F674">
        <v>0.125</v>
      </c>
      <c r="G674" s="2">
        <v>0</v>
      </c>
      <c r="H674" s="2">
        <v>1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1</v>
      </c>
      <c r="T674" s="9">
        <v>1</v>
      </c>
    </row>
    <row r="675" spans="4:20" x14ac:dyDescent="0.25">
      <c r="D675" t="s">
        <v>438</v>
      </c>
      <c r="E675">
        <v>0</v>
      </c>
      <c r="F675">
        <v>0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9"/>
    </row>
    <row r="676" spans="4:20" x14ac:dyDescent="0.25">
      <c r="D676" t="s">
        <v>439</v>
      </c>
      <c r="E676">
        <v>3</v>
      </c>
      <c r="F676">
        <v>0.375</v>
      </c>
      <c r="G676" s="2">
        <v>0</v>
      </c>
      <c r="H676" s="2">
        <v>1</v>
      </c>
      <c r="I676" s="2">
        <v>0</v>
      </c>
      <c r="J676" s="2">
        <v>0</v>
      </c>
      <c r="K676" s="2">
        <v>0</v>
      </c>
      <c r="L676" s="2">
        <v>1</v>
      </c>
      <c r="M676" s="2">
        <v>2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4</v>
      </c>
      <c r="T676" s="9">
        <v>1.3333333333333333</v>
      </c>
    </row>
    <row r="677" spans="4:20" x14ac:dyDescent="0.25">
      <c r="D677" t="s">
        <v>267</v>
      </c>
      <c r="E677">
        <v>3</v>
      </c>
      <c r="F677">
        <v>0.375</v>
      </c>
      <c r="G677" s="2">
        <v>0</v>
      </c>
      <c r="H677" s="2">
        <v>1</v>
      </c>
      <c r="I677" s="2">
        <v>1</v>
      </c>
      <c r="J677" s="2">
        <v>0</v>
      </c>
      <c r="K677" s="2">
        <v>0</v>
      </c>
      <c r="L677" s="2">
        <v>0</v>
      </c>
      <c r="M677" s="2">
        <v>0</v>
      </c>
      <c r="N677" s="2">
        <v>0</v>
      </c>
      <c r="O677" s="2">
        <v>1</v>
      </c>
      <c r="P677" s="2">
        <v>0</v>
      </c>
      <c r="Q677" s="2">
        <v>0</v>
      </c>
      <c r="R677" s="2">
        <v>0</v>
      </c>
      <c r="S677" s="2">
        <v>3</v>
      </c>
      <c r="T677" s="9">
        <v>1</v>
      </c>
    </row>
    <row r="678" spans="4:20" x14ac:dyDescent="0.25">
      <c r="D678" t="s">
        <v>445</v>
      </c>
      <c r="E678">
        <v>4</v>
      </c>
      <c r="F678">
        <v>0.5</v>
      </c>
      <c r="G678" s="2">
        <v>0</v>
      </c>
      <c r="H678" s="2">
        <v>1</v>
      </c>
      <c r="I678" s="2">
        <v>2</v>
      </c>
      <c r="J678" s="2">
        <v>0</v>
      </c>
      <c r="K678" s="2">
        <v>0</v>
      </c>
      <c r="L678" s="2">
        <v>0</v>
      </c>
      <c r="M678" s="2">
        <v>0</v>
      </c>
      <c r="N678" s="2">
        <v>1</v>
      </c>
      <c r="O678" s="2">
        <v>1</v>
      </c>
      <c r="P678" s="2">
        <v>0</v>
      </c>
      <c r="Q678" s="2">
        <v>0</v>
      </c>
      <c r="R678" s="2">
        <v>0</v>
      </c>
      <c r="S678" s="2">
        <v>5</v>
      </c>
      <c r="T678" s="9">
        <v>1.25</v>
      </c>
    </row>
    <row r="679" spans="4:20" x14ac:dyDescent="0.25">
      <c r="D679" t="s">
        <v>446</v>
      </c>
      <c r="E679">
        <v>8</v>
      </c>
      <c r="F679">
        <v>1</v>
      </c>
      <c r="G679" s="2">
        <v>0</v>
      </c>
      <c r="H679" s="2">
        <v>1</v>
      </c>
      <c r="I679" s="2">
        <v>3</v>
      </c>
      <c r="J679" s="2">
        <v>0</v>
      </c>
      <c r="K679" s="2">
        <v>1</v>
      </c>
      <c r="L679" s="2">
        <v>1</v>
      </c>
      <c r="M679" s="2">
        <v>2</v>
      </c>
      <c r="N679" s="2">
        <v>1</v>
      </c>
      <c r="O679" s="2">
        <v>1</v>
      </c>
      <c r="P679" s="2">
        <v>2</v>
      </c>
      <c r="Q679" s="2">
        <v>0</v>
      </c>
      <c r="R679" s="2">
        <v>0</v>
      </c>
      <c r="S679" s="2">
        <v>12</v>
      </c>
      <c r="T679" s="9">
        <v>1.5</v>
      </c>
    </row>
    <row r="680" spans="4:20" x14ac:dyDescent="0.25">
      <c r="D680" t="s">
        <v>450</v>
      </c>
      <c r="E680">
        <v>0</v>
      </c>
      <c r="F680">
        <v>0</v>
      </c>
      <c r="G680" s="2">
        <v>0</v>
      </c>
      <c r="H680" s="2">
        <v>0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>
        <v>0</v>
      </c>
      <c r="T680" s="9"/>
    </row>
    <row r="681" spans="4:20" x14ac:dyDescent="0.25">
      <c r="D681" t="s">
        <v>579</v>
      </c>
      <c r="E681">
        <v>6</v>
      </c>
      <c r="F681">
        <v>0.75</v>
      </c>
      <c r="G681" s="2">
        <v>0</v>
      </c>
      <c r="H681" s="2">
        <v>0</v>
      </c>
      <c r="I681" s="2">
        <v>2</v>
      </c>
      <c r="J681" s="2">
        <v>0</v>
      </c>
      <c r="K681" s="2">
        <v>0</v>
      </c>
      <c r="L681" s="2">
        <v>2</v>
      </c>
      <c r="M681" s="2">
        <v>2</v>
      </c>
      <c r="N681" s="2">
        <v>3</v>
      </c>
      <c r="O681" s="2">
        <v>1</v>
      </c>
      <c r="P681" s="2">
        <v>2</v>
      </c>
      <c r="Q681" s="2">
        <v>0</v>
      </c>
      <c r="R681" s="2">
        <v>0</v>
      </c>
      <c r="S681" s="2">
        <v>12</v>
      </c>
      <c r="T681" s="9">
        <v>2</v>
      </c>
    </row>
    <row r="682" spans="4:20" x14ac:dyDescent="0.25">
      <c r="D682" t="s">
        <v>326</v>
      </c>
      <c r="E682">
        <v>7</v>
      </c>
      <c r="F682">
        <v>0.875</v>
      </c>
      <c r="G682" s="2">
        <v>0</v>
      </c>
      <c r="H682" s="2">
        <v>1</v>
      </c>
      <c r="I682" s="2">
        <v>1</v>
      </c>
      <c r="J682" s="2">
        <v>0</v>
      </c>
      <c r="K682" s="2">
        <v>1</v>
      </c>
      <c r="L682" s="2">
        <v>3</v>
      </c>
      <c r="M682" s="2">
        <v>3</v>
      </c>
      <c r="N682" s="2">
        <v>1</v>
      </c>
      <c r="O682" s="2">
        <v>0</v>
      </c>
      <c r="P682" s="2">
        <v>2</v>
      </c>
      <c r="Q682" s="2">
        <v>0</v>
      </c>
      <c r="R682" s="2">
        <v>0</v>
      </c>
      <c r="S682" s="2">
        <v>12</v>
      </c>
      <c r="T682" s="9">
        <v>1.7142857142857142</v>
      </c>
    </row>
    <row r="683" spans="4:20" x14ac:dyDescent="0.25">
      <c r="D683" t="s">
        <v>580</v>
      </c>
      <c r="E683">
        <v>0</v>
      </c>
      <c r="F683">
        <v>0</v>
      </c>
      <c r="G683" s="2">
        <v>0</v>
      </c>
      <c r="H683" s="2">
        <v>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9"/>
    </row>
    <row r="684" spans="4:20" x14ac:dyDescent="0.25">
      <c r="D684" t="s">
        <v>581</v>
      </c>
      <c r="E684">
        <v>1</v>
      </c>
      <c r="F684">
        <v>0.125</v>
      </c>
      <c r="G684" s="2">
        <v>0</v>
      </c>
      <c r="H684" s="2">
        <v>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0</v>
      </c>
      <c r="O684" s="2">
        <v>0</v>
      </c>
      <c r="P684" s="2">
        <v>1</v>
      </c>
      <c r="Q684" s="2">
        <v>0</v>
      </c>
      <c r="R684" s="2">
        <v>0</v>
      </c>
      <c r="S684" s="2">
        <v>1</v>
      </c>
      <c r="T684" s="9">
        <v>1</v>
      </c>
    </row>
    <row r="685" spans="4:20" x14ac:dyDescent="0.25">
      <c r="D685" t="s">
        <v>582</v>
      </c>
      <c r="E685">
        <v>0</v>
      </c>
      <c r="F685"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9"/>
    </row>
    <row r="686" spans="4:20" x14ac:dyDescent="0.25">
      <c r="D686" t="s">
        <v>583</v>
      </c>
      <c r="E686">
        <v>2</v>
      </c>
      <c r="F686">
        <v>0.25</v>
      </c>
      <c r="G686" s="2">
        <v>0</v>
      </c>
      <c r="H686" s="2">
        <v>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  <c r="O686" s="2">
        <v>1</v>
      </c>
      <c r="P686" s="2">
        <v>1</v>
      </c>
      <c r="Q686" s="2">
        <v>0</v>
      </c>
      <c r="R686" s="2">
        <v>0</v>
      </c>
      <c r="S686" s="2">
        <v>2</v>
      </c>
      <c r="T686" s="9">
        <v>1</v>
      </c>
    </row>
    <row r="687" spans="4:20" x14ac:dyDescent="0.25">
      <c r="D687" t="s">
        <v>584</v>
      </c>
      <c r="E687">
        <v>5</v>
      </c>
      <c r="F687">
        <v>0.625</v>
      </c>
      <c r="G687" s="2">
        <v>0</v>
      </c>
      <c r="H687" s="2">
        <v>2</v>
      </c>
      <c r="I687" s="2">
        <v>1</v>
      </c>
      <c r="J687" s="2">
        <v>0</v>
      </c>
      <c r="K687" s="2">
        <v>1</v>
      </c>
      <c r="L687" s="2">
        <v>1</v>
      </c>
      <c r="M687" s="2">
        <v>1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6</v>
      </c>
      <c r="T687" s="9">
        <v>1.2</v>
      </c>
    </row>
    <row r="688" spans="4:20" x14ac:dyDescent="0.25">
      <c r="D688" t="s">
        <v>458</v>
      </c>
      <c r="E688">
        <v>4</v>
      </c>
      <c r="F688">
        <v>0.5</v>
      </c>
      <c r="G688" s="2">
        <v>0</v>
      </c>
      <c r="H688" s="2">
        <v>0</v>
      </c>
      <c r="I688" s="2">
        <v>1</v>
      </c>
      <c r="J688" s="2">
        <v>0</v>
      </c>
      <c r="K688" s="2">
        <v>0</v>
      </c>
      <c r="L688" s="2">
        <v>1</v>
      </c>
      <c r="M688" s="2">
        <v>1</v>
      </c>
      <c r="N688" s="2">
        <v>0</v>
      </c>
      <c r="O688" s="2">
        <v>0</v>
      </c>
      <c r="P688" s="2">
        <v>1</v>
      </c>
      <c r="Q688" s="2">
        <v>0</v>
      </c>
      <c r="R688" s="2">
        <v>0</v>
      </c>
      <c r="S688" s="2">
        <v>4</v>
      </c>
      <c r="T688" s="9">
        <v>1</v>
      </c>
    </row>
    <row r="689" spans="1:20" x14ac:dyDescent="0.25">
      <c r="D689" t="s">
        <v>462</v>
      </c>
      <c r="E689">
        <v>7</v>
      </c>
      <c r="F689">
        <v>0.875</v>
      </c>
      <c r="G689" s="2">
        <v>0</v>
      </c>
      <c r="H689" s="2">
        <v>2</v>
      </c>
      <c r="I689" s="2">
        <v>1</v>
      </c>
      <c r="J689" s="2">
        <v>0</v>
      </c>
      <c r="K689" s="2">
        <v>1</v>
      </c>
      <c r="L689" s="2">
        <v>1</v>
      </c>
      <c r="M689" s="2">
        <v>1</v>
      </c>
      <c r="N689" s="2">
        <v>1</v>
      </c>
      <c r="O689" s="2">
        <v>0</v>
      </c>
      <c r="P689" s="2">
        <v>1</v>
      </c>
      <c r="Q689" s="2">
        <v>0</v>
      </c>
      <c r="R689" s="2">
        <v>0</v>
      </c>
      <c r="S689" s="2">
        <v>8</v>
      </c>
      <c r="T689" s="9">
        <v>1.1428571428571428</v>
      </c>
    </row>
    <row r="690" spans="1:20" x14ac:dyDescent="0.25">
      <c r="D690" t="s">
        <v>585</v>
      </c>
      <c r="E690">
        <v>5</v>
      </c>
      <c r="F690">
        <v>0.625</v>
      </c>
      <c r="G690" s="2">
        <v>0</v>
      </c>
      <c r="H690" s="2">
        <v>1</v>
      </c>
      <c r="I690" s="2">
        <v>0</v>
      </c>
      <c r="J690" s="2">
        <v>0</v>
      </c>
      <c r="K690" s="2">
        <v>0</v>
      </c>
      <c r="L690" s="2">
        <v>2</v>
      </c>
      <c r="M690" s="2">
        <v>2</v>
      </c>
      <c r="N690" s="2">
        <v>1</v>
      </c>
      <c r="O690" s="2">
        <v>0</v>
      </c>
      <c r="P690" s="2">
        <v>1</v>
      </c>
      <c r="Q690" s="2">
        <v>0</v>
      </c>
      <c r="R690" s="2">
        <v>0</v>
      </c>
      <c r="S690" s="2">
        <v>7</v>
      </c>
      <c r="T690" s="9">
        <v>1.4</v>
      </c>
    </row>
    <row r="691" spans="1:20" x14ac:dyDescent="0.25">
      <c r="D691" t="s">
        <v>464</v>
      </c>
      <c r="E691">
        <v>0</v>
      </c>
      <c r="F691">
        <v>0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0</v>
      </c>
      <c r="T691" s="9"/>
    </row>
    <row r="692" spans="1:20" x14ac:dyDescent="0.25">
      <c r="D692" t="s">
        <v>586</v>
      </c>
      <c r="E692">
        <v>0</v>
      </c>
      <c r="F692">
        <v>0</v>
      </c>
      <c r="G692" s="2">
        <v>0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9"/>
    </row>
    <row r="693" spans="1:20" x14ac:dyDescent="0.25">
      <c r="D693" t="s">
        <v>471</v>
      </c>
      <c r="E693">
        <v>0</v>
      </c>
      <c r="F693">
        <v>0</v>
      </c>
      <c r="G693" s="2">
        <v>0</v>
      </c>
      <c r="H693" s="2">
        <v>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>
        <v>0</v>
      </c>
      <c r="T693" s="9"/>
    </row>
    <row r="694" spans="1:20" x14ac:dyDescent="0.25">
      <c r="D694" t="s">
        <v>587</v>
      </c>
      <c r="E694">
        <v>1</v>
      </c>
      <c r="F694">
        <v>0.125</v>
      </c>
      <c r="G694" s="2">
        <v>0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0</v>
      </c>
      <c r="P694" s="2">
        <v>1</v>
      </c>
      <c r="Q694" s="2">
        <v>0</v>
      </c>
      <c r="R694" s="2">
        <v>0</v>
      </c>
      <c r="S694" s="2">
        <v>1</v>
      </c>
      <c r="T694" s="9">
        <v>1</v>
      </c>
    </row>
    <row r="695" spans="1:20" x14ac:dyDescent="0.25">
      <c r="D695" t="s">
        <v>588</v>
      </c>
      <c r="E695">
        <v>8</v>
      </c>
      <c r="F695">
        <v>1</v>
      </c>
      <c r="G695" s="2">
        <v>0</v>
      </c>
      <c r="H695" s="2">
        <v>2</v>
      </c>
      <c r="I695" s="2">
        <v>1</v>
      </c>
      <c r="J695" s="2">
        <v>0</v>
      </c>
      <c r="K695" s="2">
        <v>1</v>
      </c>
      <c r="L695" s="2">
        <v>3</v>
      </c>
      <c r="M695" s="2">
        <v>2</v>
      </c>
      <c r="N695" s="2">
        <v>1</v>
      </c>
      <c r="O695" s="2">
        <v>1</v>
      </c>
      <c r="P695" s="2">
        <v>1</v>
      </c>
      <c r="Q695" s="2">
        <v>0</v>
      </c>
      <c r="R695" s="2">
        <v>0</v>
      </c>
      <c r="S695" s="2">
        <v>12</v>
      </c>
      <c r="T695" s="9">
        <v>1.5</v>
      </c>
    </row>
    <row r="696" spans="1:20" x14ac:dyDescent="0.25">
      <c r="D696" t="s">
        <v>473</v>
      </c>
      <c r="E696">
        <v>7</v>
      </c>
      <c r="F696">
        <v>0.875</v>
      </c>
      <c r="G696" s="2">
        <v>0</v>
      </c>
      <c r="H696" s="2">
        <v>0</v>
      </c>
      <c r="I696" s="2">
        <v>1</v>
      </c>
      <c r="J696" s="2">
        <v>0</v>
      </c>
      <c r="K696" s="2">
        <v>1</v>
      </c>
      <c r="L696" s="2">
        <v>1</v>
      </c>
      <c r="M696" s="2">
        <v>4</v>
      </c>
      <c r="N696" s="2">
        <v>1</v>
      </c>
      <c r="O696" s="2">
        <v>1</v>
      </c>
      <c r="P696" s="2">
        <v>1</v>
      </c>
      <c r="Q696" s="2">
        <v>0</v>
      </c>
      <c r="R696" s="2">
        <v>0</v>
      </c>
      <c r="S696" s="2">
        <v>10</v>
      </c>
      <c r="T696" s="9">
        <v>1.4285714285714286</v>
      </c>
    </row>
    <row r="697" spans="1:20" x14ac:dyDescent="0.25">
      <c r="C697" t="s">
        <v>506</v>
      </c>
      <c r="E697"/>
      <c r="F697"/>
      <c r="G697" s="2">
        <v>0</v>
      </c>
      <c r="H697" s="2">
        <v>22</v>
      </c>
      <c r="I697" s="2">
        <v>18</v>
      </c>
      <c r="J697" s="2">
        <v>0</v>
      </c>
      <c r="K697" s="2">
        <v>8</v>
      </c>
      <c r="L697" s="2">
        <v>20</v>
      </c>
      <c r="M697" s="2">
        <v>25</v>
      </c>
      <c r="N697" s="2">
        <v>16</v>
      </c>
      <c r="O697" s="2">
        <v>9</v>
      </c>
      <c r="P697" s="2">
        <v>21</v>
      </c>
      <c r="Q697" s="2">
        <v>0</v>
      </c>
      <c r="R697" s="2">
        <v>0</v>
      </c>
      <c r="S697" s="2">
        <v>139</v>
      </c>
      <c r="T697" s="9">
        <v>17.375</v>
      </c>
    </row>
    <row r="698" spans="1:20" x14ac:dyDescent="0.25">
      <c r="B698" t="s">
        <v>476</v>
      </c>
      <c r="E698"/>
      <c r="F698"/>
      <c r="G698" s="2">
        <v>0</v>
      </c>
      <c r="H698" s="2">
        <v>39</v>
      </c>
      <c r="I698" s="2">
        <v>35</v>
      </c>
      <c r="J698" s="2">
        <v>0</v>
      </c>
      <c r="K698" s="2">
        <v>19</v>
      </c>
      <c r="L698" s="2">
        <v>31</v>
      </c>
      <c r="M698" s="2">
        <v>43</v>
      </c>
      <c r="N698" s="2">
        <v>32</v>
      </c>
      <c r="O698" s="2">
        <v>16</v>
      </c>
      <c r="P698" s="2">
        <v>40</v>
      </c>
      <c r="Q698" s="2">
        <v>0</v>
      </c>
      <c r="R698" s="2">
        <v>0</v>
      </c>
      <c r="S698" s="2">
        <v>255</v>
      </c>
      <c r="T698" s="9">
        <v>31.875</v>
      </c>
    </row>
    <row r="699" spans="1:20" x14ac:dyDescent="0.25">
      <c r="A699" s="11" t="s">
        <v>97</v>
      </c>
      <c r="B699" s="11"/>
      <c r="C699" s="11"/>
      <c r="D699" s="11"/>
      <c r="E699" s="11"/>
      <c r="F699" s="11"/>
      <c r="G699" s="2">
        <v>28</v>
      </c>
      <c r="H699" s="2">
        <v>141</v>
      </c>
      <c r="I699" s="2">
        <v>144</v>
      </c>
      <c r="J699" s="2">
        <v>38</v>
      </c>
      <c r="K699" s="2">
        <v>60</v>
      </c>
      <c r="L699" s="2">
        <v>156</v>
      </c>
      <c r="M699" s="2">
        <v>142</v>
      </c>
      <c r="N699" s="2">
        <v>196</v>
      </c>
      <c r="O699" s="2">
        <v>89</v>
      </c>
      <c r="P699" s="2">
        <v>187</v>
      </c>
      <c r="Q699" s="2">
        <v>16</v>
      </c>
      <c r="R699" s="2">
        <v>1</v>
      </c>
      <c r="S699" s="2">
        <v>1198</v>
      </c>
      <c r="T699" s="9">
        <v>99.833333333333329</v>
      </c>
    </row>
    <row r="700" spans="1:20" x14ac:dyDescent="0.25">
      <c r="A700" s="11" t="s">
        <v>7</v>
      </c>
      <c r="B700" s="11"/>
      <c r="C700" s="11"/>
      <c r="D700" s="11"/>
      <c r="E700" s="11"/>
      <c r="F700" s="11"/>
      <c r="G700" s="2">
        <v>28</v>
      </c>
      <c r="H700" s="2">
        <v>141</v>
      </c>
      <c r="I700" s="2">
        <v>144</v>
      </c>
      <c r="J700" s="2">
        <v>38</v>
      </c>
      <c r="K700" s="2">
        <v>60</v>
      </c>
      <c r="L700" s="2">
        <v>156</v>
      </c>
      <c r="M700" s="2">
        <v>142</v>
      </c>
      <c r="N700" s="2">
        <v>196</v>
      </c>
      <c r="O700" s="2">
        <v>89</v>
      </c>
      <c r="P700" s="2">
        <v>187</v>
      </c>
      <c r="Q700" s="2">
        <v>16</v>
      </c>
      <c r="R700" s="2">
        <v>1</v>
      </c>
      <c r="S700" s="2">
        <v>1198</v>
      </c>
      <c r="T700" s="9">
        <v>99.833333333333329</v>
      </c>
    </row>
    <row r="701" spans="1:20" x14ac:dyDescent="0.25">
      <c r="E701"/>
    </row>
    <row r="702" spans="1:20" x14ac:dyDescent="0.25">
      <c r="E702"/>
    </row>
    <row r="703" spans="1:20" x14ac:dyDescent="0.25">
      <c r="E703"/>
    </row>
    <row r="704" spans="1:20" x14ac:dyDescent="0.25">
      <c r="E704"/>
    </row>
    <row r="705" spans="5:5" x14ac:dyDescent="0.25">
      <c r="E705"/>
    </row>
    <row r="706" spans="5:5" x14ac:dyDescent="0.25">
      <c r="E706"/>
    </row>
    <row r="707" spans="5:5" x14ac:dyDescent="0.25">
      <c r="E707"/>
    </row>
    <row r="708" spans="5:5" x14ac:dyDescent="0.25">
      <c r="E708"/>
    </row>
    <row r="709" spans="5:5" x14ac:dyDescent="0.25">
      <c r="E709"/>
    </row>
    <row r="710" spans="5:5" x14ac:dyDescent="0.25">
      <c r="E710"/>
    </row>
    <row r="711" spans="5:5" x14ac:dyDescent="0.25">
      <c r="E711"/>
    </row>
    <row r="712" spans="5:5" x14ac:dyDescent="0.25">
      <c r="E712"/>
    </row>
    <row r="713" spans="5:5" x14ac:dyDescent="0.25">
      <c r="E713"/>
    </row>
    <row r="714" spans="5:5" x14ac:dyDescent="0.25">
      <c r="E714"/>
    </row>
    <row r="715" spans="5:5" x14ac:dyDescent="0.25">
      <c r="E715"/>
    </row>
    <row r="716" spans="5:5" x14ac:dyDescent="0.25">
      <c r="E716"/>
    </row>
    <row r="717" spans="5:5" x14ac:dyDescent="0.25">
      <c r="E717"/>
    </row>
    <row r="718" spans="5:5" x14ac:dyDescent="0.25">
      <c r="E718"/>
    </row>
    <row r="719" spans="5:5" x14ac:dyDescent="0.25">
      <c r="E719"/>
    </row>
    <row r="720" spans="5:5" x14ac:dyDescent="0.25">
      <c r="E720"/>
    </row>
    <row r="721" spans="5:5" x14ac:dyDescent="0.25">
      <c r="E721"/>
    </row>
    <row r="722" spans="5:5" x14ac:dyDescent="0.25">
      <c r="E722"/>
    </row>
    <row r="723" spans="5:5" x14ac:dyDescent="0.25">
      <c r="E723"/>
    </row>
    <row r="724" spans="5:5" x14ac:dyDescent="0.25">
      <c r="E724"/>
    </row>
    <row r="725" spans="5:5" x14ac:dyDescent="0.25">
      <c r="E725"/>
    </row>
    <row r="726" spans="5:5" x14ac:dyDescent="0.25">
      <c r="E726"/>
    </row>
    <row r="727" spans="5:5" x14ac:dyDescent="0.25">
      <c r="E727"/>
    </row>
    <row r="728" spans="5:5" x14ac:dyDescent="0.25">
      <c r="E728"/>
    </row>
    <row r="729" spans="5:5" x14ac:dyDescent="0.25">
      <c r="E729"/>
    </row>
    <row r="730" spans="5:5" x14ac:dyDescent="0.25">
      <c r="E730"/>
    </row>
    <row r="731" spans="5:5" x14ac:dyDescent="0.25">
      <c r="E731"/>
    </row>
    <row r="732" spans="5:5" x14ac:dyDescent="0.25">
      <c r="E732"/>
    </row>
    <row r="733" spans="5:5" x14ac:dyDescent="0.25">
      <c r="E733"/>
    </row>
    <row r="734" spans="5:5" x14ac:dyDescent="0.25">
      <c r="E734"/>
    </row>
    <row r="735" spans="5:5" x14ac:dyDescent="0.25">
      <c r="E735"/>
    </row>
    <row r="736" spans="5:5" x14ac:dyDescent="0.25">
      <c r="E736"/>
    </row>
    <row r="737" spans="5:5" x14ac:dyDescent="0.25">
      <c r="E737"/>
    </row>
    <row r="738" spans="5:5" x14ac:dyDescent="0.25">
      <c r="E738"/>
    </row>
    <row r="739" spans="5:5" x14ac:dyDescent="0.25">
      <c r="E739"/>
    </row>
    <row r="740" spans="5:5" x14ac:dyDescent="0.25">
      <c r="E740"/>
    </row>
    <row r="741" spans="5:5" x14ac:dyDescent="0.25">
      <c r="E741"/>
    </row>
    <row r="742" spans="5:5" x14ac:dyDescent="0.25">
      <c r="E742"/>
    </row>
    <row r="743" spans="5:5" x14ac:dyDescent="0.25">
      <c r="E743"/>
    </row>
    <row r="744" spans="5:5" x14ac:dyDescent="0.25">
      <c r="E744"/>
    </row>
    <row r="745" spans="5:5" x14ac:dyDescent="0.25">
      <c r="E745"/>
    </row>
    <row r="746" spans="5:5" x14ac:dyDescent="0.25">
      <c r="E746"/>
    </row>
    <row r="747" spans="5:5" x14ac:dyDescent="0.25">
      <c r="E747"/>
    </row>
    <row r="748" spans="5:5" x14ac:dyDescent="0.25">
      <c r="E748"/>
    </row>
    <row r="749" spans="5:5" x14ac:dyDescent="0.25">
      <c r="E749"/>
    </row>
    <row r="750" spans="5:5" x14ac:dyDescent="0.25">
      <c r="E750"/>
    </row>
    <row r="751" spans="5:5" x14ac:dyDescent="0.25">
      <c r="E751"/>
    </row>
    <row r="752" spans="5:5" x14ac:dyDescent="0.25">
      <c r="E752"/>
    </row>
    <row r="753" spans="5:5" x14ac:dyDescent="0.25">
      <c r="E753"/>
    </row>
    <row r="754" spans="5:5" x14ac:dyDescent="0.25">
      <c r="E754"/>
    </row>
    <row r="755" spans="5:5" x14ac:dyDescent="0.25">
      <c r="E755"/>
    </row>
    <row r="756" spans="5:5" x14ac:dyDescent="0.25">
      <c r="E756"/>
    </row>
    <row r="757" spans="5:5" x14ac:dyDescent="0.25">
      <c r="E757"/>
    </row>
    <row r="758" spans="5:5" x14ac:dyDescent="0.25">
      <c r="E758"/>
    </row>
    <row r="759" spans="5:5" x14ac:dyDescent="0.25">
      <c r="E759"/>
    </row>
    <row r="760" spans="5:5" x14ac:dyDescent="0.25">
      <c r="E760"/>
    </row>
    <row r="761" spans="5:5" x14ac:dyDescent="0.25">
      <c r="E761"/>
    </row>
    <row r="762" spans="5:5" x14ac:dyDescent="0.25">
      <c r="E762"/>
    </row>
    <row r="763" spans="5:5" x14ac:dyDescent="0.25">
      <c r="E763"/>
    </row>
    <row r="764" spans="5:5" x14ac:dyDescent="0.25">
      <c r="E764"/>
    </row>
    <row r="765" spans="5:5" x14ac:dyDescent="0.25">
      <c r="E765"/>
    </row>
    <row r="766" spans="5:5" x14ac:dyDescent="0.25">
      <c r="E766"/>
    </row>
    <row r="767" spans="5:5" x14ac:dyDescent="0.25">
      <c r="E767"/>
    </row>
    <row r="768" spans="5:5" x14ac:dyDescent="0.25">
      <c r="E768"/>
    </row>
    <row r="769" spans="5:5" x14ac:dyDescent="0.25">
      <c r="E769"/>
    </row>
    <row r="770" spans="5:5" x14ac:dyDescent="0.25">
      <c r="E770"/>
    </row>
    <row r="771" spans="5:5" x14ac:dyDescent="0.25">
      <c r="E771"/>
    </row>
    <row r="772" spans="5:5" x14ac:dyDescent="0.25">
      <c r="E772"/>
    </row>
    <row r="773" spans="5:5" x14ac:dyDescent="0.25">
      <c r="E773"/>
    </row>
    <row r="774" spans="5:5" x14ac:dyDescent="0.25">
      <c r="E774"/>
    </row>
    <row r="775" spans="5:5" x14ac:dyDescent="0.25">
      <c r="E775"/>
    </row>
    <row r="776" spans="5:5" x14ac:dyDescent="0.25">
      <c r="E776"/>
    </row>
    <row r="777" spans="5:5" x14ac:dyDescent="0.25">
      <c r="E777"/>
    </row>
    <row r="778" spans="5:5" x14ac:dyDescent="0.25">
      <c r="E778"/>
    </row>
    <row r="779" spans="5:5" x14ac:dyDescent="0.25">
      <c r="E779"/>
    </row>
    <row r="780" spans="5:5" x14ac:dyDescent="0.25">
      <c r="E780"/>
    </row>
    <row r="781" spans="5:5" x14ac:dyDescent="0.25">
      <c r="E781"/>
    </row>
    <row r="782" spans="5:5" x14ac:dyDescent="0.25">
      <c r="E782"/>
    </row>
    <row r="783" spans="5:5" x14ac:dyDescent="0.25">
      <c r="E783"/>
    </row>
    <row r="784" spans="5:5" x14ac:dyDescent="0.25">
      <c r="E784"/>
    </row>
    <row r="785" spans="5:5" x14ac:dyDescent="0.25">
      <c r="E785"/>
    </row>
    <row r="786" spans="5:5" x14ac:dyDescent="0.25">
      <c r="E786"/>
    </row>
    <row r="787" spans="5:5" x14ac:dyDescent="0.25">
      <c r="E787"/>
    </row>
    <row r="788" spans="5:5" x14ac:dyDescent="0.25">
      <c r="E788"/>
    </row>
    <row r="789" spans="5:5" x14ac:dyDescent="0.25">
      <c r="E789"/>
    </row>
    <row r="790" spans="5:5" x14ac:dyDescent="0.25">
      <c r="E790"/>
    </row>
    <row r="791" spans="5:5" x14ac:dyDescent="0.25">
      <c r="E791"/>
    </row>
    <row r="792" spans="5:5" x14ac:dyDescent="0.25">
      <c r="E792"/>
    </row>
    <row r="793" spans="5:5" x14ac:dyDescent="0.25">
      <c r="E793"/>
    </row>
    <row r="794" spans="5:5" x14ac:dyDescent="0.25">
      <c r="E794"/>
    </row>
    <row r="795" spans="5:5" x14ac:dyDescent="0.25">
      <c r="E795"/>
    </row>
    <row r="796" spans="5:5" x14ac:dyDescent="0.25">
      <c r="E796"/>
    </row>
    <row r="797" spans="5:5" x14ac:dyDescent="0.25">
      <c r="E797"/>
    </row>
    <row r="798" spans="5:5" x14ac:dyDescent="0.25">
      <c r="E798"/>
    </row>
    <row r="799" spans="5:5" x14ac:dyDescent="0.25">
      <c r="E799"/>
    </row>
    <row r="800" spans="5:5" x14ac:dyDescent="0.25">
      <c r="E800"/>
    </row>
    <row r="801" spans="5:5" x14ac:dyDescent="0.25">
      <c r="E801"/>
    </row>
    <row r="802" spans="5:5" x14ac:dyDescent="0.25">
      <c r="E802"/>
    </row>
    <row r="803" spans="5:5" x14ac:dyDescent="0.25">
      <c r="E803"/>
    </row>
    <row r="804" spans="5:5" x14ac:dyDescent="0.25">
      <c r="E804"/>
    </row>
    <row r="805" spans="5:5" x14ac:dyDescent="0.25">
      <c r="E805"/>
    </row>
    <row r="806" spans="5:5" x14ac:dyDescent="0.25">
      <c r="E806"/>
    </row>
    <row r="807" spans="5:5" x14ac:dyDescent="0.25">
      <c r="E807"/>
    </row>
    <row r="808" spans="5:5" x14ac:dyDescent="0.25">
      <c r="E808"/>
    </row>
    <row r="809" spans="5:5" x14ac:dyDescent="0.25">
      <c r="E809"/>
    </row>
    <row r="810" spans="5:5" x14ac:dyDescent="0.25">
      <c r="E810"/>
    </row>
    <row r="811" spans="5:5" x14ac:dyDescent="0.25">
      <c r="E811"/>
    </row>
    <row r="812" spans="5:5" x14ac:dyDescent="0.25">
      <c r="E812"/>
    </row>
    <row r="813" spans="5:5" x14ac:dyDescent="0.25">
      <c r="E813"/>
    </row>
    <row r="814" spans="5:5" x14ac:dyDescent="0.25">
      <c r="E814"/>
    </row>
    <row r="815" spans="5:5" x14ac:dyDescent="0.25">
      <c r="E815"/>
    </row>
    <row r="816" spans="5:5" x14ac:dyDescent="0.25">
      <c r="E816"/>
    </row>
    <row r="817" spans="5:5" x14ac:dyDescent="0.25">
      <c r="E817"/>
    </row>
    <row r="818" spans="5:5" x14ac:dyDescent="0.25">
      <c r="E818"/>
    </row>
    <row r="819" spans="5:5" x14ac:dyDescent="0.25">
      <c r="E819"/>
    </row>
    <row r="820" spans="5:5" x14ac:dyDescent="0.25">
      <c r="E820"/>
    </row>
    <row r="821" spans="5:5" x14ac:dyDescent="0.25">
      <c r="E821"/>
    </row>
    <row r="822" spans="5:5" x14ac:dyDescent="0.25">
      <c r="E822"/>
    </row>
    <row r="823" spans="5:5" x14ac:dyDescent="0.25">
      <c r="E823"/>
    </row>
    <row r="824" spans="5:5" x14ac:dyDescent="0.25">
      <c r="E824"/>
    </row>
    <row r="825" spans="5:5" x14ac:dyDescent="0.25">
      <c r="E825"/>
    </row>
    <row r="826" spans="5:5" x14ac:dyDescent="0.25">
      <c r="E826"/>
    </row>
    <row r="827" spans="5:5" x14ac:dyDescent="0.25">
      <c r="E827"/>
    </row>
    <row r="828" spans="5:5" x14ac:dyDescent="0.25">
      <c r="E828"/>
    </row>
    <row r="829" spans="5:5" x14ac:dyDescent="0.25">
      <c r="E829"/>
    </row>
    <row r="830" spans="5:5" x14ac:dyDescent="0.25">
      <c r="E830"/>
    </row>
    <row r="831" spans="5:5" x14ac:dyDescent="0.25">
      <c r="E831"/>
    </row>
    <row r="832" spans="5:5" x14ac:dyDescent="0.25">
      <c r="E832"/>
    </row>
    <row r="833" spans="5:5" x14ac:dyDescent="0.25">
      <c r="E833"/>
    </row>
    <row r="834" spans="5:5" x14ac:dyDescent="0.25">
      <c r="E834"/>
    </row>
    <row r="835" spans="5:5" x14ac:dyDescent="0.25">
      <c r="E835"/>
    </row>
    <row r="836" spans="5:5" x14ac:dyDescent="0.25">
      <c r="E836"/>
    </row>
    <row r="837" spans="5:5" x14ac:dyDescent="0.25">
      <c r="E837"/>
    </row>
    <row r="838" spans="5:5" x14ac:dyDescent="0.25">
      <c r="E838"/>
    </row>
    <row r="839" spans="5:5" x14ac:dyDescent="0.25">
      <c r="E839"/>
    </row>
    <row r="840" spans="5:5" x14ac:dyDescent="0.25">
      <c r="E840"/>
    </row>
    <row r="841" spans="5:5" x14ac:dyDescent="0.25">
      <c r="E841"/>
    </row>
    <row r="842" spans="5:5" x14ac:dyDescent="0.25">
      <c r="E842"/>
    </row>
    <row r="843" spans="5:5" x14ac:dyDescent="0.25">
      <c r="E843"/>
    </row>
    <row r="844" spans="5:5" x14ac:dyDescent="0.25">
      <c r="E844"/>
    </row>
    <row r="845" spans="5:5" x14ac:dyDescent="0.25">
      <c r="E845"/>
    </row>
    <row r="846" spans="5:5" x14ac:dyDescent="0.25">
      <c r="E846"/>
    </row>
    <row r="847" spans="5:5" x14ac:dyDescent="0.25">
      <c r="E847"/>
    </row>
    <row r="848" spans="5:5" x14ac:dyDescent="0.25">
      <c r="E848"/>
    </row>
    <row r="849" spans="5:5" x14ac:dyDescent="0.25">
      <c r="E849"/>
    </row>
    <row r="850" spans="5:5" x14ac:dyDescent="0.25">
      <c r="E850"/>
    </row>
    <row r="851" spans="5:5" x14ac:dyDescent="0.25">
      <c r="E851"/>
    </row>
    <row r="852" spans="5:5" x14ac:dyDescent="0.25">
      <c r="E852"/>
    </row>
    <row r="853" spans="5:5" x14ac:dyDescent="0.25">
      <c r="E853"/>
    </row>
    <row r="854" spans="5:5" x14ac:dyDescent="0.25">
      <c r="E854"/>
    </row>
    <row r="855" spans="5:5" x14ac:dyDescent="0.25">
      <c r="E855"/>
    </row>
    <row r="856" spans="5:5" x14ac:dyDescent="0.25">
      <c r="E856"/>
    </row>
    <row r="857" spans="5:5" x14ac:dyDescent="0.25">
      <c r="E857"/>
    </row>
    <row r="858" spans="5:5" x14ac:dyDescent="0.25">
      <c r="E858"/>
    </row>
    <row r="859" spans="5:5" x14ac:dyDescent="0.25">
      <c r="E859"/>
    </row>
    <row r="860" spans="5:5" x14ac:dyDescent="0.25">
      <c r="E860"/>
    </row>
    <row r="861" spans="5:5" x14ac:dyDescent="0.25">
      <c r="E861"/>
    </row>
    <row r="862" spans="5:5" x14ac:dyDescent="0.25">
      <c r="E862"/>
    </row>
    <row r="863" spans="5:5" x14ac:dyDescent="0.25">
      <c r="E863"/>
    </row>
    <row r="864" spans="5:5" x14ac:dyDescent="0.25">
      <c r="E864"/>
    </row>
    <row r="865" spans="5:5" x14ac:dyDescent="0.25">
      <c r="E865"/>
    </row>
    <row r="866" spans="5:5" x14ac:dyDescent="0.25">
      <c r="E866"/>
    </row>
    <row r="867" spans="5:5" x14ac:dyDescent="0.25">
      <c r="E867"/>
    </row>
    <row r="868" spans="5:5" x14ac:dyDescent="0.25">
      <c r="E868"/>
    </row>
    <row r="869" spans="5:5" x14ac:dyDescent="0.25">
      <c r="E869"/>
    </row>
    <row r="870" spans="5:5" x14ac:dyDescent="0.25">
      <c r="E870"/>
    </row>
    <row r="871" spans="5:5" x14ac:dyDescent="0.25">
      <c r="E871"/>
    </row>
    <row r="872" spans="5:5" x14ac:dyDescent="0.25">
      <c r="E872"/>
    </row>
    <row r="873" spans="5:5" x14ac:dyDescent="0.25">
      <c r="E873"/>
    </row>
    <row r="874" spans="5:5" x14ac:dyDescent="0.25">
      <c r="E874"/>
    </row>
    <row r="875" spans="5:5" x14ac:dyDescent="0.25">
      <c r="E875"/>
    </row>
    <row r="876" spans="5:5" x14ac:dyDescent="0.25">
      <c r="E876"/>
    </row>
    <row r="877" spans="5:5" x14ac:dyDescent="0.25">
      <c r="E877"/>
    </row>
    <row r="878" spans="5:5" x14ac:dyDescent="0.25">
      <c r="E878"/>
    </row>
    <row r="879" spans="5:5" x14ac:dyDescent="0.25">
      <c r="E879"/>
    </row>
    <row r="880" spans="5:5" x14ac:dyDescent="0.25">
      <c r="E880"/>
    </row>
    <row r="881" spans="5:5" x14ac:dyDescent="0.25">
      <c r="E881"/>
    </row>
    <row r="882" spans="5:5" x14ac:dyDescent="0.25">
      <c r="E882"/>
    </row>
    <row r="883" spans="5:5" x14ac:dyDescent="0.25">
      <c r="E883"/>
    </row>
    <row r="884" spans="5:5" x14ac:dyDescent="0.25">
      <c r="E884"/>
    </row>
    <row r="885" spans="5:5" x14ac:dyDescent="0.25">
      <c r="E885"/>
    </row>
    <row r="886" spans="5:5" x14ac:dyDescent="0.25">
      <c r="E886"/>
    </row>
    <row r="887" spans="5:5" x14ac:dyDescent="0.25">
      <c r="E887"/>
    </row>
    <row r="888" spans="5:5" x14ac:dyDescent="0.25">
      <c r="E888"/>
    </row>
    <row r="889" spans="5:5" x14ac:dyDescent="0.25">
      <c r="E889"/>
    </row>
    <row r="890" spans="5:5" x14ac:dyDescent="0.25">
      <c r="E890"/>
    </row>
    <row r="891" spans="5:5" x14ac:dyDescent="0.25">
      <c r="E891"/>
    </row>
    <row r="892" spans="5:5" x14ac:dyDescent="0.25">
      <c r="E892"/>
    </row>
    <row r="893" spans="5:5" x14ac:dyDescent="0.25">
      <c r="E893"/>
    </row>
    <row r="894" spans="5:5" x14ac:dyDescent="0.25">
      <c r="E894"/>
    </row>
    <row r="895" spans="5:5" x14ac:dyDescent="0.25">
      <c r="E895"/>
    </row>
    <row r="896" spans="5:5" x14ac:dyDescent="0.25">
      <c r="E896"/>
    </row>
    <row r="897" spans="5:5" x14ac:dyDescent="0.25">
      <c r="E897"/>
    </row>
    <row r="898" spans="5:5" x14ac:dyDescent="0.25">
      <c r="E898"/>
    </row>
    <row r="899" spans="5:5" x14ac:dyDescent="0.25">
      <c r="E899"/>
    </row>
    <row r="900" spans="5:5" x14ac:dyDescent="0.25">
      <c r="E900"/>
    </row>
    <row r="901" spans="5:5" x14ac:dyDescent="0.25">
      <c r="E901"/>
    </row>
    <row r="902" spans="5:5" x14ac:dyDescent="0.25">
      <c r="E902"/>
    </row>
    <row r="903" spans="5:5" x14ac:dyDescent="0.25">
      <c r="E903"/>
    </row>
    <row r="904" spans="5:5" x14ac:dyDescent="0.25">
      <c r="E904"/>
    </row>
    <row r="905" spans="5:5" x14ac:dyDescent="0.25">
      <c r="E905"/>
    </row>
    <row r="906" spans="5:5" x14ac:dyDescent="0.25">
      <c r="E906"/>
    </row>
    <row r="907" spans="5:5" x14ac:dyDescent="0.25">
      <c r="E907"/>
    </row>
    <row r="908" spans="5:5" x14ac:dyDescent="0.25">
      <c r="E908"/>
    </row>
    <row r="909" spans="5:5" x14ac:dyDescent="0.25">
      <c r="E909"/>
    </row>
    <row r="910" spans="5:5" x14ac:dyDescent="0.25">
      <c r="E910"/>
    </row>
    <row r="911" spans="5:5" x14ac:dyDescent="0.25">
      <c r="E911"/>
    </row>
    <row r="912" spans="5:5" x14ac:dyDescent="0.25">
      <c r="E912"/>
    </row>
    <row r="913" spans="5:5" x14ac:dyDescent="0.25">
      <c r="E913"/>
    </row>
    <row r="914" spans="5:5" x14ac:dyDescent="0.25">
      <c r="E914"/>
    </row>
    <row r="915" spans="5:5" x14ac:dyDescent="0.25">
      <c r="E915"/>
    </row>
    <row r="916" spans="5:5" x14ac:dyDescent="0.25">
      <c r="E916"/>
    </row>
    <row r="917" spans="5:5" x14ac:dyDescent="0.25">
      <c r="E917"/>
    </row>
    <row r="918" spans="5:5" x14ac:dyDescent="0.25">
      <c r="E918"/>
    </row>
    <row r="919" spans="5:5" x14ac:dyDescent="0.25">
      <c r="E919"/>
    </row>
    <row r="920" spans="5:5" x14ac:dyDescent="0.25">
      <c r="E920"/>
    </row>
    <row r="921" spans="5:5" x14ac:dyDescent="0.25">
      <c r="E921"/>
    </row>
    <row r="922" spans="5:5" x14ac:dyDescent="0.25">
      <c r="E922"/>
    </row>
    <row r="923" spans="5:5" x14ac:dyDescent="0.25">
      <c r="E923"/>
    </row>
    <row r="924" spans="5:5" x14ac:dyDescent="0.25">
      <c r="E924"/>
    </row>
    <row r="925" spans="5:5" x14ac:dyDescent="0.25">
      <c r="E925"/>
    </row>
    <row r="926" spans="5:5" x14ac:dyDescent="0.25">
      <c r="E926"/>
    </row>
    <row r="927" spans="5:5" x14ac:dyDescent="0.25">
      <c r="E927"/>
    </row>
    <row r="928" spans="5:5" x14ac:dyDescent="0.25">
      <c r="E928"/>
    </row>
    <row r="929" spans="5:5" x14ac:dyDescent="0.25">
      <c r="E929"/>
    </row>
    <row r="930" spans="5:5" x14ac:dyDescent="0.25">
      <c r="E930"/>
    </row>
    <row r="931" spans="5:5" x14ac:dyDescent="0.25">
      <c r="E931"/>
    </row>
    <row r="932" spans="5:5" x14ac:dyDescent="0.25">
      <c r="E932"/>
    </row>
    <row r="933" spans="5:5" x14ac:dyDescent="0.25">
      <c r="E933"/>
    </row>
    <row r="934" spans="5:5" x14ac:dyDescent="0.25">
      <c r="E934"/>
    </row>
    <row r="935" spans="5:5" x14ac:dyDescent="0.25">
      <c r="E935"/>
    </row>
    <row r="936" spans="5:5" x14ac:dyDescent="0.25">
      <c r="E936"/>
    </row>
    <row r="937" spans="5:5" x14ac:dyDescent="0.25">
      <c r="E937"/>
    </row>
    <row r="938" spans="5:5" x14ac:dyDescent="0.25">
      <c r="E938"/>
    </row>
    <row r="939" spans="5:5" x14ac:dyDescent="0.25">
      <c r="E939"/>
    </row>
    <row r="940" spans="5:5" x14ac:dyDescent="0.25">
      <c r="E940"/>
    </row>
    <row r="941" spans="5:5" x14ac:dyDescent="0.25">
      <c r="E941"/>
    </row>
    <row r="942" spans="5:5" x14ac:dyDescent="0.25">
      <c r="E942"/>
    </row>
    <row r="943" spans="5:5" x14ac:dyDescent="0.25">
      <c r="E943"/>
    </row>
    <row r="944" spans="5:5" x14ac:dyDescent="0.25">
      <c r="E944"/>
    </row>
    <row r="945" spans="5:5" x14ac:dyDescent="0.25">
      <c r="E945"/>
    </row>
    <row r="946" spans="5:5" x14ac:dyDescent="0.25">
      <c r="E946"/>
    </row>
    <row r="947" spans="5:5" x14ac:dyDescent="0.25">
      <c r="E947"/>
    </row>
    <row r="948" spans="5:5" x14ac:dyDescent="0.25">
      <c r="E948"/>
    </row>
    <row r="949" spans="5:5" x14ac:dyDescent="0.25">
      <c r="E949"/>
    </row>
    <row r="950" spans="5:5" x14ac:dyDescent="0.25">
      <c r="E950"/>
    </row>
    <row r="951" spans="5:5" x14ac:dyDescent="0.25">
      <c r="E951"/>
    </row>
    <row r="952" spans="5:5" x14ac:dyDescent="0.25">
      <c r="E952"/>
    </row>
    <row r="953" spans="5:5" x14ac:dyDescent="0.25">
      <c r="E953"/>
    </row>
    <row r="954" spans="5:5" x14ac:dyDescent="0.25">
      <c r="E954"/>
    </row>
    <row r="955" spans="5:5" x14ac:dyDescent="0.25">
      <c r="E955"/>
    </row>
    <row r="956" spans="5:5" x14ac:dyDescent="0.25">
      <c r="E956"/>
    </row>
    <row r="957" spans="5:5" x14ac:dyDescent="0.25">
      <c r="E957"/>
    </row>
    <row r="958" spans="5:5" x14ac:dyDescent="0.25">
      <c r="E958"/>
    </row>
    <row r="959" spans="5:5" x14ac:dyDescent="0.25">
      <c r="E959"/>
    </row>
    <row r="960" spans="5:5" x14ac:dyDescent="0.25">
      <c r="E960"/>
    </row>
    <row r="961" spans="5:5" x14ac:dyDescent="0.25">
      <c r="E961"/>
    </row>
    <row r="962" spans="5:5" x14ac:dyDescent="0.25">
      <c r="E962"/>
    </row>
    <row r="963" spans="5:5" x14ac:dyDescent="0.25">
      <c r="E963"/>
    </row>
    <row r="964" spans="5:5" x14ac:dyDescent="0.25">
      <c r="E964"/>
    </row>
    <row r="965" spans="5:5" x14ac:dyDescent="0.25">
      <c r="E965"/>
    </row>
    <row r="966" spans="5:5" x14ac:dyDescent="0.25">
      <c r="E966"/>
    </row>
    <row r="967" spans="5:5" x14ac:dyDescent="0.25">
      <c r="E967"/>
    </row>
    <row r="968" spans="5:5" x14ac:dyDescent="0.25">
      <c r="E968"/>
    </row>
    <row r="969" spans="5:5" x14ac:dyDescent="0.25">
      <c r="E969"/>
    </row>
    <row r="970" spans="5:5" x14ac:dyDescent="0.25">
      <c r="E970"/>
    </row>
    <row r="971" spans="5:5" x14ac:dyDescent="0.25">
      <c r="E971"/>
    </row>
    <row r="972" spans="5:5" x14ac:dyDescent="0.25">
      <c r="E972"/>
    </row>
    <row r="973" spans="5:5" x14ac:dyDescent="0.25">
      <c r="E973"/>
    </row>
    <row r="974" spans="5:5" x14ac:dyDescent="0.25">
      <c r="E974"/>
    </row>
    <row r="975" spans="5:5" x14ac:dyDescent="0.25">
      <c r="E975"/>
    </row>
    <row r="976" spans="5:5" x14ac:dyDescent="0.25">
      <c r="E976"/>
    </row>
    <row r="977" spans="5:5" x14ac:dyDescent="0.25">
      <c r="E977"/>
    </row>
    <row r="978" spans="5:5" x14ac:dyDescent="0.25">
      <c r="E978"/>
    </row>
    <row r="979" spans="5:5" x14ac:dyDescent="0.25">
      <c r="E979"/>
    </row>
    <row r="980" spans="5:5" x14ac:dyDescent="0.25">
      <c r="E980"/>
    </row>
    <row r="981" spans="5:5" x14ac:dyDescent="0.25">
      <c r="E981"/>
    </row>
    <row r="982" spans="5:5" x14ac:dyDescent="0.25">
      <c r="E982"/>
    </row>
    <row r="983" spans="5:5" x14ac:dyDescent="0.25">
      <c r="E983"/>
    </row>
    <row r="984" spans="5:5" x14ac:dyDescent="0.25">
      <c r="E984"/>
    </row>
    <row r="985" spans="5:5" x14ac:dyDescent="0.25">
      <c r="E985"/>
    </row>
    <row r="986" spans="5:5" x14ac:dyDescent="0.25">
      <c r="E986"/>
    </row>
    <row r="987" spans="5:5" x14ac:dyDescent="0.25">
      <c r="E987"/>
    </row>
    <row r="988" spans="5:5" x14ac:dyDescent="0.25">
      <c r="E988"/>
    </row>
    <row r="989" spans="5:5" x14ac:dyDescent="0.25">
      <c r="E989"/>
    </row>
    <row r="990" spans="5:5" x14ac:dyDescent="0.25">
      <c r="E990"/>
    </row>
    <row r="991" spans="5:5" x14ac:dyDescent="0.25">
      <c r="E991"/>
    </row>
    <row r="992" spans="5:5" x14ac:dyDescent="0.25">
      <c r="E992"/>
    </row>
    <row r="993" spans="5:5" x14ac:dyDescent="0.25">
      <c r="E993"/>
    </row>
    <row r="994" spans="5:5" x14ac:dyDescent="0.25">
      <c r="E994"/>
    </row>
    <row r="995" spans="5:5" x14ac:dyDescent="0.25">
      <c r="E995"/>
    </row>
    <row r="996" spans="5:5" x14ac:dyDescent="0.25">
      <c r="E996"/>
    </row>
    <row r="997" spans="5:5" x14ac:dyDescent="0.25">
      <c r="E997"/>
    </row>
    <row r="998" spans="5:5" x14ac:dyDescent="0.25">
      <c r="E998"/>
    </row>
    <row r="999" spans="5:5" x14ac:dyDescent="0.25">
      <c r="E999"/>
    </row>
    <row r="1000" spans="5:5" x14ac:dyDescent="0.25">
      <c r="E1000"/>
    </row>
    <row r="1001" spans="5:5" x14ac:dyDescent="0.25">
      <c r="E1001"/>
    </row>
    <row r="1002" spans="5:5" x14ac:dyDescent="0.25">
      <c r="E1002"/>
    </row>
    <row r="1003" spans="5:5" x14ac:dyDescent="0.25">
      <c r="E1003"/>
    </row>
    <row r="1004" spans="5:5" x14ac:dyDescent="0.25">
      <c r="E1004"/>
    </row>
    <row r="1005" spans="5:5" x14ac:dyDescent="0.25">
      <c r="E1005"/>
    </row>
    <row r="1006" spans="5:5" x14ac:dyDescent="0.25">
      <c r="E1006"/>
    </row>
    <row r="1007" spans="5:5" x14ac:dyDescent="0.25">
      <c r="E1007"/>
    </row>
    <row r="1008" spans="5:5" x14ac:dyDescent="0.25">
      <c r="E1008"/>
    </row>
    <row r="1009" spans="5:5" x14ac:dyDescent="0.25">
      <c r="E1009"/>
    </row>
    <row r="1010" spans="5:5" x14ac:dyDescent="0.25">
      <c r="E1010"/>
    </row>
    <row r="1011" spans="5:5" x14ac:dyDescent="0.25">
      <c r="E1011"/>
    </row>
    <row r="1012" spans="5:5" x14ac:dyDescent="0.25">
      <c r="E1012"/>
    </row>
    <row r="1013" spans="5:5" x14ac:dyDescent="0.25">
      <c r="E1013"/>
    </row>
    <row r="1014" spans="5:5" x14ac:dyDescent="0.25">
      <c r="E1014"/>
    </row>
    <row r="1015" spans="5:5" x14ac:dyDescent="0.25">
      <c r="E1015"/>
    </row>
    <row r="1016" spans="5:5" x14ac:dyDescent="0.25">
      <c r="E1016"/>
    </row>
    <row r="1017" spans="5:5" x14ac:dyDescent="0.25">
      <c r="E1017"/>
    </row>
    <row r="1018" spans="5:5" x14ac:dyDescent="0.25">
      <c r="E1018"/>
    </row>
    <row r="1019" spans="5:5" x14ac:dyDescent="0.25">
      <c r="E1019"/>
    </row>
    <row r="1020" spans="5:5" x14ac:dyDescent="0.25">
      <c r="E1020"/>
    </row>
    <row r="1021" spans="5:5" x14ac:dyDescent="0.25">
      <c r="E1021"/>
    </row>
    <row r="1022" spans="5:5" x14ac:dyDescent="0.25">
      <c r="E1022"/>
    </row>
    <row r="1023" spans="5:5" x14ac:dyDescent="0.25">
      <c r="E1023"/>
    </row>
    <row r="1024" spans="5:5" x14ac:dyDescent="0.25">
      <c r="E1024"/>
    </row>
    <row r="1025" spans="5:5" x14ac:dyDescent="0.25">
      <c r="E1025"/>
    </row>
    <row r="1026" spans="5:5" x14ac:dyDescent="0.25">
      <c r="E1026"/>
    </row>
    <row r="1027" spans="5:5" x14ac:dyDescent="0.25">
      <c r="E1027"/>
    </row>
    <row r="1028" spans="5:5" x14ac:dyDescent="0.25">
      <c r="E1028"/>
    </row>
    <row r="1029" spans="5:5" x14ac:dyDescent="0.25">
      <c r="E1029"/>
    </row>
    <row r="1030" spans="5:5" x14ac:dyDescent="0.25">
      <c r="E1030"/>
    </row>
    <row r="1031" spans="5:5" x14ac:dyDescent="0.25">
      <c r="E1031"/>
    </row>
    <row r="1032" spans="5:5" x14ac:dyDescent="0.25">
      <c r="E1032"/>
    </row>
    <row r="1033" spans="5:5" x14ac:dyDescent="0.25">
      <c r="E1033"/>
    </row>
    <row r="1034" spans="5:5" x14ac:dyDescent="0.25">
      <c r="E1034"/>
    </row>
    <row r="1035" spans="5:5" x14ac:dyDescent="0.25">
      <c r="E1035"/>
    </row>
    <row r="1036" spans="5:5" x14ac:dyDescent="0.25">
      <c r="E1036"/>
    </row>
    <row r="1037" spans="5:5" x14ac:dyDescent="0.25">
      <c r="E1037"/>
    </row>
    <row r="1038" spans="5:5" x14ac:dyDescent="0.25">
      <c r="E1038"/>
    </row>
    <row r="1039" spans="5:5" x14ac:dyDescent="0.25">
      <c r="E1039"/>
    </row>
    <row r="1040" spans="5:5" x14ac:dyDescent="0.25">
      <c r="E1040"/>
    </row>
    <row r="1041" spans="5:5" x14ac:dyDescent="0.25">
      <c r="E1041"/>
    </row>
    <row r="1042" spans="5:5" x14ac:dyDescent="0.25">
      <c r="E1042"/>
    </row>
    <row r="1043" spans="5:5" x14ac:dyDescent="0.25">
      <c r="E1043"/>
    </row>
    <row r="1044" spans="5:5" x14ac:dyDescent="0.25">
      <c r="E1044"/>
    </row>
    <row r="1045" spans="5:5" x14ac:dyDescent="0.25">
      <c r="E1045"/>
    </row>
    <row r="1046" spans="5:5" x14ac:dyDescent="0.25">
      <c r="E1046"/>
    </row>
    <row r="1047" spans="5:5" x14ac:dyDescent="0.25">
      <c r="E1047"/>
    </row>
    <row r="1048" spans="5:5" x14ac:dyDescent="0.25">
      <c r="E1048"/>
    </row>
    <row r="1049" spans="5:5" x14ac:dyDescent="0.25">
      <c r="E1049"/>
    </row>
    <row r="1050" spans="5:5" x14ac:dyDescent="0.25">
      <c r="E1050"/>
    </row>
    <row r="1051" spans="5:5" x14ac:dyDescent="0.25">
      <c r="E1051"/>
    </row>
    <row r="1052" spans="5:5" x14ac:dyDescent="0.25">
      <c r="E1052"/>
    </row>
    <row r="1053" spans="5:5" x14ac:dyDescent="0.25">
      <c r="E1053"/>
    </row>
    <row r="1054" spans="5:5" x14ac:dyDescent="0.25">
      <c r="E1054"/>
    </row>
    <row r="1055" spans="5:5" x14ac:dyDescent="0.25">
      <c r="E1055"/>
    </row>
    <row r="1056" spans="5:5" x14ac:dyDescent="0.25">
      <c r="E1056"/>
    </row>
    <row r="1057" spans="5:5" x14ac:dyDescent="0.25">
      <c r="E1057"/>
    </row>
    <row r="1058" spans="5:5" x14ac:dyDescent="0.25">
      <c r="E1058"/>
    </row>
    <row r="1059" spans="5:5" x14ac:dyDescent="0.25">
      <c r="E1059"/>
    </row>
    <row r="1060" spans="5:5" x14ac:dyDescent="0.25">
      <c r="E1060"/>
    </row>
    <row r="1061" spans="5:5" x14ac:dyDescent="0.25">
      <c r="E1061"/>
    </row>
    <row r="1062" spans="5:5" x14ac:dyDescent="0.25">
      <c r="E1062"/>
    </row>
    <row r="1063" spans="5:5" x14ac:dyDescent="0.25">
      <c r="E1063"/>
    </row>
    <row r="1064" spans="5:5" x14ac:dyDescent="0.25">
      <c r="E1064"/>
    </row>
    <row r="1065" spans="5:5" x14ac:dyDescent="0.25">
      <c r="E1065"/>
    </row>
    <row r="1066" spans="5:5" x14ac:dyDescent="0.25">
      <c r="E1066"/>
    </row>
    <row r="1067" spans="5:5" x14ac:dyDescent="0.25">
      <c r="E1067"/>
    </row>
    <row r="1068" spans="5:5" x14ac:dyDescent="0.25">
      <c r="E1068"/>
    </row>
    <row r="1069" spans="5:5" x14ac:dyDescent="0.25">
      <c r="E1069"/>
    </row>
    <row r="1070" spans="5:5" x14ac:dyDescent="0.25">
      <c r="E1070"/>
    </row>
    <row r="1071" spans="5:5" x14ac:dyDescent="0.25">
      <c r="E1071"/>
    </row>
    <row r="1072" spans="5:5" x14ac:dyDescent="0.25">
      <c r="E1072"/>
    </row>
    <row r="1073" spans="5:5" x14ac:dyDescent="0.25">
      <c r="E1073"/>
    </row>
    <row r="1074" spans="5:5" x14ac:dyDescent="0.25">
      <c r="E1074"/>
    </row>
    <row r="1075" spans="5:5" x14ac:dyDescent="0.25">
      <c r="E1075"/>
    </row>
    <row r="1076" spans="5:5" x14ac:dyDescent="0.25">
      <c r="E1076"/>
    </row>
    <row r="1077" spans="5:5" x14ac:dyDescent="0.25">
      <c r="E1077"/>
    </row>
    <row r="1078" spans="5:5" x14ac:dyDescent="0.25">
      <c r="E1078"/>
    </row>
    <row r="1079" spans="5:5" x14ac:dyDescent="0.25">
      <c r="E1079"/>
    </row>
    <row r="1080" spans="5:5" x14ac:dyDescent="0.25">
      <c r="E1080"/>
    </row>
    <row r="1081" spans="5:5" x14ac:dyDescent="0.25">
      <c r="E1081"/>
    </row>
    <row r="1082" spans="5:5" x14ac:dyDescent="0.25">
      <c r="E1082"/>
    </row>
    <row r="1083" spans="5:5" x14ac:dyDescent="0.25">
      <c r="E1083"/>
    </row>
    <row r="1084" spans="5:5" x14ac:dyDescent="0.25">
      <c r="E1084"/>
    </row>
    <row r="1085" spans="5:5" x14ac:dyDescent="0.25">
      <c r="E1085"/>
    </row>
    <row r="1086" spans="5:5" x14ac:dyDescent="0.25">
      <c r="E1086"/>
    </row>
    <row r="1087" spans="5:5" x14ac:dyDescent="0.25">
      <c r="E1087"/>
    </row>
    <row r="1088" spans="5:5" x14ac:dyDescent="0.25">
      <c r="E1088"/>
    </row>
    <row r="1089" spans="5:5" x14ac:dyDescent="0.25">
      <c r="E1089"/>
    </row>
    <row r="1090" spans="5:5" x14ac:dyDescent="0.25">
      <c r="E1090"/>
    </row>
    <row r="1091" spans="5:5" x14ac:dyDescent="0.25">
      <c r="E1091"/>
    </row>
    <row r="1092" spans="5:5" x14ac:dyDescent="0.25">
      <c r="E1092"/>
    </row>
    <row r="1093" spans="5:5" x14ac:dyDescent="0.25">
      <c r="E1093"/>
    </row>
    <row r="1094" spans="5:5" x14ac:dyDescent="0.25">
      <c r="E1094"/>
    </row>
    <row r="1095" spans="5:5" x14ac:dyDescent="0.25">
      <c r="E1095"/>
    </row>
    <row r="1096" spans="5:5" x14ac:dyDescent="0.25">
      <c r="E1096"/>
    </row>
    <row r="1097" spans="5:5" x14ac:dyDescent="0.25">
      <c r="E1097"/>
    </row>
    <row r="1098" spans="5:5" x14ac:dyDescent="0.25">
      <c r="E1098"/>
    </row>
    <row r="1099" spans="5:5" x14ac:dyDescent="0.25">
      <c r="E1099"/>
    </row>
    <row r="1100" spans="5:5" x14ac:dyDescent="0.25">
      <c r="E1100"/>
    </row>
    <row r="1101" spans="5:5" x14ac:dyDescent="0.25">
      <c r="E1101"/>
    </row>
    <row r="1102" spans="5:5" x14ac:dyDescent="0.25">
      <c r="E1102"/>
    </row>
    <row r="1103" spans="5:5" x14ac:dyDescent="0.25">
      <c r="E1103"/>
    </row>
    <row r="1104" spans="5:5" x14ac:dyDescent="0.25">
      <c r="E1104"/>
    </row>
    <row r="1105" spans="5:5" x14ac:dyDescent="0.25">
      <c r="E1105"/>
    </row>
    <row r="1106" spans="5:5" x14ac:dyDescent="0.25">
      <c r="E1106"/>
    </row>
    <row r="1107" spans="5:5" x14ac:dyDescent="0.25">
      <c r="E1107"/>
    </row>
    <row r="1108" spans="5:5" x14ac:dyDescent="0.25">
      <c r="E1108"/>
    </row>
    <row r="1109" spans="5:5" x14ac:dyDescent="0.25">
      <c r="E1109"/>
    </row>
    <row r="1110" spans="5:5" x14ac:dyDescent="0.25">
      <c r="E1110"/>
    </row>
    <row r="1111" spans="5:5" x14ac:dyDescent="0.25">
      <c r="E1111"/>
    </row>
    <row r="1112" spans="5:5" x14ac:dyDescent="0.25">
      <c r="E1112"/>
    </row>
    <row r="1113" spans="5:5" x14ac:dyDescent="0.25">
      <c r="E1113"/>
    </row>
    <row r="1114" spans="5:5" x14ac:dyDescent="0.25">
      <c r="E1114"/>
    </row>
    <row r="1115" spans="5:5" x14ac:dyDescent="0.25">
      <c r="E1115"/>
    </row>
    <row r="1116" spans="5:5" x14ac:dyDescent="0.25">
      <c r="E1116"/>
    </row>
    <row r="1117" spans="5:5" x14ac:dyDescent="0.25">
      <c r="E1117"/>
    </row>
    <row r="1118" spans="5:5" x14ac:dyDescent="0.25">
      <c r="E1118"/>
    </row>
    <row r="1119" spans="5:5" x14ac:dyDescent="0.25">
      <c r="E1119"/>
    </row>
    <row r="1120" spans="5:5" x14ac:dyDescent="0.25">
      <c r="E1120"/>
    </row>
    <row r="1121" spans="5:5" x14ac:dyDescent="0.25">
      <c r="E1121"/>
    </row>
    <row r="1122" spans="5:5" x14ac:dyDescent="0.25">
      <c r="E1122"/>
    </row>
    <row r="1123" spans="5:5" x14ac:dyDescent="0.25">
      <c r="E1123"/>
    </row>
    <row r="1124" spans="5:5" x14ac:dyDescent="0.25">
      <c r="E1124"/>
    </row>
    <row r="1125" spans="5:5" x14ac:dyDescent="0.25">
      <c r="E1125"/>
    </row>
    <row r="1126" spans="5:5" x14ac:dyDescent="0.25">
      <c r="E1126"/>
    </row>
    <row r="1127" spans="5:5" x14ac:dyDescent="0.25">
      <c r="E1127"/>
    </row>
    <row r="1128" spans="5:5" x14ac:dyDescent="0.25">
      <c r="E1128"/>
    </row>
    <row r="1129" spans="5:5" x14ac:dyDescent="0.25">
      <c r="E1129"/>
    </row>
    <row r="1130" spans="5:5" x14ac:dyDescent="0.25">
      <c r="E1130"/>
    </row>
    <row r="1131" spans="5:5" x14ac:dyDescent="0.25">
      <c r="E1131"/>
    </row>
    <row r="1132" spans="5:5" x14ac:dyDescent="0.25">
      <c r="E1132"/>
    </row>
    <row r="1133" spans="5:5" x14ac:dyDescent="0.25">
      <c r="E1133"/>
    </row>
    <row r="1134" spans="5:5" x14ac:dyDescent="0.25">
      <c r="E1134"/>
    </row>
    <row r="1135" spans="5:5" x14ac:dyDescent="0.25">
      <c r="E1135"/>
    </row>
    <row r="1136" spans="5:5" x14ac:dyDescent="0.25">
      <c r="E1136"/>
    </row>
    <row r="1137" spans="5:5" x14ac:dyDescent="0.25">
      <c r="E1137"/>
    </row>
    <row r="1138" spans="5:5" x14ac:dyDescent="0.25">
      <c r="E1138"/>
    </row>
    <row r="1139" spans="5:5" x14ac:dyDescent="0.25">
      <c r="E1139"/>
    </row>
    <row r="1140" spans="5:5" x14ac:dyDescent="0.25">
      <c r="E1140"/>
    </row>
    <row r="1141" spans="5:5" x14ac:dyDescent="0.25">
      <c r="E1141"/>
    </row>
    <row r="1142" spans="5:5" x14ac:dyDescent="0.25">
      <c r="E1142"/>
    </row>
    <row r="1143" spans="5:5" x14ac:dyDescent="0.25">
      <c r="E1143"/>
    </row>
    <row r="1144" spans="5:5" x14ac:dyDescent="0.25">
      <c r="E1144"/>
    </row>
    <row r="1145" spans="5:5" x14ac:dyDescent="0.25">
      <c r="E1145"/>
    </row>
    <row r="1146" spans="5:5" x14ac:dyDescent="0.25">
      <c r="E1146"/>
    </row>
    <row r="1147" spans="5:5" x14ac:dyDescent="0.25">
      <c r="E1147"/>
    </row>
    <row r="1148" spans="5:5" x14ac:dyDescent="0.25">
      <c r="E1148"/>
    </row>
    <row r="1149" spans="5:5" x14ac:dyDescent="0.25">
      <c r="E1149"/>
    </row>
    <row r="1150" spans="5:5" x14ac:dyDescent="0.25">
      <c r="E1150"/>
    </row>
    <row r="1151" spans="5:5" x14ac:dyDescent="0.25">
      <c r="E1151"/>
    </row>
    <row r="1152" spans="5:5" x14ac:dyDescent="0.25">
      <c r="E1152"/>
    </row>
    <row r="1153" spans="5:5" x14ac:dyDescent="0.25">
      <c r="E1153"/>
    </row>
    <row r="1154" spans="5:5" x14ac:dyDescent="0.25">
      <c r="E1154"/>
    </row>
    <row r="1155" spans="5:5" x14ac:dyDescent="0.25">
      <c r="E1155"/>
    </row>
    <row r="1156" spans="5:5" x14ac:dyDescent="0.25">
      <c r="E1156"/>
    </row>
    <row r="1157" spans="5:5" x14ac:dyDescent="0.25">
      <c r="E1157"/>
    </row>
    <row r="1158" spans="5:5" x14ac:dyDescent="0.25">
      <c r="E1158"/>
    </row>
    <row r="1159" spans="5:5" x14ac:dyDescent="0.25">
      <c r="E1159"/>
    </row>
    <row r="1160" spans="5:5" x14ac:dyDescent="0.25">
      <c r="E1160"/>
    </row>
    <row r="1161" spans="5:5" x14ac:dyDescent="0.25">
      <c r="E1161"/>
    </row>
    <row r="1162" spans="5:5" x14ac:dyDescent="0.25">
      <c r="E1162"/>
    </row>
    <row r="1163" spans="5:5" x14ac:dyDescent="0.25">
      <c r="E1163"/>
    </row>
    <row r="1164" spans="5:5" x14ac:dyDescent="0.25">
      <c r="E1164"/>
    </row>
    <row r="1165" spans="5:5" x14ac:dyDescent="0.25">
      <c r="E1165"/>
    </row>
    <row r="1166" spans="5:5" x14ac:dyDescent="0.25">
      <c r="E1166"/>
    </row>
    <row r="1167" spans="5:5" x14ac:dyDescent="0.25">
      <c r="E1167"/>
    </row>
    <row r="1168" spans="5:5" x14ac:dyDescent="0.25">
      <c r="E1168"/>
    </row>
    <row r="1169" spans="5:5" x14ac:dyDescent="0.25">
      <c r="E1169"/>
    </row>
    <row r="1170" spans="5:5" x14ac:dyDescent="0.25">
      <c r="E1170"/>
    </row>
    <row r="1171" spans="5:5" x14ac:dyDescent="0.25">
      <c r="E1171"/>
    </row>
    <row r="1172" spans="5:5" x14ac:dyDescent="0.25">
      <c r="E1172"/>
    </row>
    <row r="1173" spans="5:5" x14ac:dyDescent="0.25">
      <c r="E1173"/>
    </row>
    <row r="1174" spans="5:5" x14ac:dyDescent="0.25">
      <c r="E1174"/>
    </row>
    <row r="1175" spans="5:5" x14ac:dyDescent="0.25">
      <c r="E1175"/>
    </row>
    <row r="1176" spans="5:5" x14ac:dyDescent="0.25">
      <c r="E1176"/>
    </row>
    <row r="1177" spans="5:5" x14ac:dyDescent="0.25">
      <c r="E1177"/>
    </row>
    <row r="1178" spans="5:5" x14ac:dyDescent="0.25">
      <c r="E1178"/>
    </row>
    <row r="1179" spans="5:5" x14ac:dyDescent="0.25">
      <c r="E1179"/>
    </row>
    <row r="1180" spans="5:5" x14ac:dyDescent="0.25">
      <c r="E1180"/>
    </row>
    <row r="1181" spans="5:5" x14ac:dyDescent="0.25">
      <c r="E1181"/>
    </row>
    <row r="1182" spans="5:5" x14ac:dyDescent="0.25">
      <c r="E1182"/>
    </row>
    <row r="1183" spans="5:5" x14ac:dyDescent="0.25">
      <c r="E1183"/>
    </row>
    <row r="1184" spans="5:5" x14ac:dyDescent="0.25">
      <c r="E1184"/>
    </row>
    <row r="1185" spans="5:5" x14ac:dyDescent="0.25">
      <c r="E1185"/>
    </row>
    <row r="1186" spans="5:5" x14ac:dyDescent="0.25">
      <c r="E1186"/>
    </row>
    <row r="1187" spans="5:5" x14ac:dyDescent="0.25">
      <c r="E1187"/>
    </row>
    <row r="1188" spans="5:5" x14ac:dyDescent="0.25">
      <c r="E1188"/>
    </row>
    <row r="1189" spans="5:5" x14ac:dyDescent="0.25">
      <c r="E1189"/>
    </row>
    <row r="1190" spans="5:5" x14ac:dyDescent="0.25">
      <c r="E1190"/>
    </row>
    <row r="1191" spans="5:5" x14ac:dyDescent="0.25">
      <c r="E1191"/>
    </row>
    <row r="1192" spans="5:5" x14ac:dyDescent="0.25">
      <c r="E1192"/>
    </row>
    <row r="1193" spans="5:5" x14ac:dyDescent="0.25">
      <c r="E1193"/>
    </row>
    <row r="1194" spans="5:5" x14ac:dyDescent="0.25">
      <c r="E1194"/>
    </row>
    <row r="1195" spans="5:5" x14ac:dyDescent="0.25">
      <c r="E1195"/>
    </row>
    <row r="1196" spans="5:5" x14ac:dyDescent="0.25">
      <c r="E1196"/>
    </row>
    <row r="1197" spans="5:5" x14ac:dyDescent="0.25">
      <c r="E1197"/>
    </row>
    <row r="1198" spans="5:5" x14ac:dyDescent="0.25">
      <c r="E1198"/>
    </row>
    <row r="1199" spans="5:5" x14ac:dyDescent="0.25">
      <c r="E1199"/>
    </row>
    <row r="1200" spans="5:5" x14ac:dyDescent="0.25">
      <c r="E1200"/>
    </row>
    <row r="1201" spans="5:5" x14ac:dyDescent="0.25">
      <c r="E1201"/>
    </row>
    <row r="1202" spans="5:5" x14ac:dyDescent="0.25">
      <c r="E1202"/>
    </row>
    <row r="1203" spans="5:5" x14ac:dyDescent="0.25">
      <c r="E1203"/>
    </row>
    <row r="1204" spans="5:5" x14ac:dyDescent="0.25">
      <c r="E1204"/>
    </row>
    <row r="1205" spans="5:5" x14ac:dyDescent="0.25">
      <c r="E1205"/>
    </row>
    <row r="1206" spans="5:5" x14ac:dyDescent="0.25">
      <c r="E1206"/>
    </row>
    <row r="1207" spans="5:5" x14ac:dyDescent="0.25">
      <c r="E1207"/>
    </row>
    <row r="1208" spans="5:5" x14ac:dyDescent="0.25">
      <c r="E1208"/>
    </row>
    <row r="1209" spans="5:5" x14ac:dyDescent="0.25">
      <c r="E1209"/>
    </row>
    <row r="1210" spans="5:5" x14ac:dyDescent="0.25">
      <c r="E1210"/>
    </row>
    <row r="1211" spans="5:5" x14ac:dyDescent="0.25">
      <c r="E1211"/>
    </row>
    <row r="1212" spans="5:5" x14ac:dyDescent="0.25">
      <c r="E1212"/>
    </row>
    <row r="1213" spans="5:5" x14ac:dyDescent="0.25">
      <c r="E1213"/>
    </row>
    <row r="1214" spans="5:5" x14ac:dyDescent="0.25">
      <c r="E1214"/>
    </row>
    <row r="1215" spans="5:5" x14ac:dyDescent="0.25">
      <c r="E1215"/>
    </row>
    <row r="1216" spans="5:5" x14ac:dyDescent="0.25">
      <c r="E1216"/>
    </row>
    <row r="1217" spans="5:5" x14ac:dyDescent="0.25">
      <c r="E1217"/>
    </row>
    <row r="1218" spans="5:5" x14ac:dyDescent="0.25">
      <c r="E1218"/>
    </row>
    <row r="1219" spans="5:5" x14ac:dyDescent="0.25">
      <c r="E1219"/>
    </row>
    <row r="1220" spans="5:5" x14ac:dyDescent="0.25">
      <c r="E1220"/>
    </row>
    <row r="1221" spans="5:5" x14ac:dyDescent="0.25">
      <c r="E1221"/>
    </row>
    <row r="1222" spans="5:5" x14ac:dyDescent="0.25">
      <c r="E1222"/>
    </row>
    <row r="1223" spans="5:5" x14ac:dyDescent="0.25">
      <c r="E1223"/>
    </row>
    <row r="1224" spans="5:5" x14ac:dyDescent="0.25">
      <c r="E1224"/>
    </row>
    <row r="1225" spans="5:5" x14ac:dyDescent="0.25">
      <c r="E1225"/>
    </row>
    <row r="1226" spans="5:5" x14ac:dyDescent="0.25">
      <c r="E1226"/>
    </row>
    <row r="1227" spans="5:5" x14ac:dyDescent="0.25">
      <c r="E1227"/>
    </row>
    <row r="1228" spans="5:5" x14ac:dyDescent="0.25">
      <c r="E1228"/>
    </row>
    <row r="1229" spans="5:5" x14ac:dyDescent="0.25">
      <c r="E1229"/>
    </row>
    <row r="1230" spans="5:5" x14ac:dyDescent="0.25">
      <c r="E1230"/>
    </row>
    <row r="1231" spans="5:5" x14ac:dyDescent="0.25">
      <c r="E1231"/>
    </row>
    <row r="1232" spans="5:5" x14ac:dyDescent="0.25">
      <c r="E1232"/>
    </row>
    <row r="1233" spans="5:5" x14ac:dyDescent="0.25">
      <c r="E1233"/>
    </row>
    <row r="1234" spans="5:5" x14ac:dyDescent="0.25">
      <c r="E1234"/>
    </row>
    <row r="1235" spans="5:5" x14ac:dyDescent="0.25">
      <c r="E1235"/>
    </row>
    <row r="1236" spans="5:5" x14ac:dyDescent="0.25">
      <c r="E1236"/>
    </row>
    <row r="1237" spans="5:5" x14ac:dyDescent="0.25">
      <c r="E1237"/>
    </row>
    <row r="1238" spans="5:5" x14ac:dyDescent="0.25">
      <c r="E1238"/>
    </row>
    <row r="1239" spans="5:5" x14ac:dyDescent="0.25">
      <c r="E1239"/>
    </row>
    <row r="1240" spans="5:5" x14ac:dyDescent="0.25">
      <c r="E1240"/>
    </row>
    <row r="1241" spans="5:5" x14ac:dyDescent="0.25">
      <c r="E1241"/>
    </row>
    <row r="1242" spans="5:5" x14ac:dyDescent="0.25">
      <c r="E1242"/>
    </row>
    <row r="1243" spans="5:5" x14ac:dyDescent="0.25">
      <c r="E1243"/>
    </row>
    <row r="1244" spans="5:5" x14ac:dyDescent="0.25">
      <c r="E1244"/>
    </row>
    <row r="1245" spans="5:5" x14ac:dyDescent="0.25">
      <c r="E1245"/>
    </row>
    <row r="1246" spans="5:5" x14ac:dyDescent="0.25">
      <c r="E1246"/>
    </row>
    <row r="1247" spans="5:5" x14ac:dyDescent="0.25">
      <c r="E1247"/>
    </row>
    <row r="1248" spans="5:5" x14ac:dyDescent="0.25">
      <c r="E1248"/>
    </row>
    <row r="1249" spans="5:5" x14ac:dyDescent="0.25">
      <c r="E1249"/>
    </row>
    <row r="1250" spans="5:5" x14ac:dyDescent="0.25">
      <c r="E1250"/>
    </row>
    <row r="1251" spans="5:5" x14ac:dyDescent="0.25">
      <c r="E1251"/>
    </row>
    <row r="1252" spans="5:5" x14ac:dyDescent="0.25">
      <c r="E1252"/>
    </row>
    <row r="1253" spans="5:5" x14ac:dyDescent="0.25">
      <c r="E1253"/>
    </row>
    <row r="1254" spans="5:5" x14ac:dyDescent="0.25">
      <c r="E1254"/>
    </row>
    <row r="1255" spans="5:5" x14ac:dyDescent="0.25">
      <c r="E1255"/>
    </row>
    <row r="1256" spans="5:5" x14ac:dyDescent="0.25">
      <c r="E1256"/>
    </row>
    <row r="1257" spans="5:5" x14ac:dyDescent="0.25">
      <c r="E1257"/>
    </row>
    <row r="1258" spans="5:5" x14ac:dyDescent="0.25">
      <c r="E1258"/>
    </row>
    <row r="1259" spans="5:5" x14ac:dyDescent="0.25">
      <c r="E1259"/>
    </row>
    <row r="1260" spans="5:5" x14ac:dyDescent="0.25">
      <c r="E1260"/>
    </row>
    <row r="1261" spans="5:5" x14ac:dyDescent="0.25">
      <c r="E1261"/>
    </row>
    <row r="1262" spans="5:5" x14ac:dyDescent="0.25">
      <c r="E1262"/>
    </row>
    <row r="1263" spans="5:5" x14ac:dyDescent="0.25">
      <c r="E1263"/>
    </row>
    <row r="1264" spans="5:5" x14ac:dyDescent="0.25">
      <c r="E1264"/>
    </row>
    <row r="1265" spans="5:5" x14ac:dyDescent="0.25">
      <c r="E1265"/>
    </row>
    <row r="1266" spans="5:5" x14ac:dyDescent="0.25">
      <c r="E1266"/>
    </row>
    <row r="1267" spans="5:5" x14ac:dyDescent="0.25">
      <c r="E1267"/>
    </row>
    <row r="1268" spans="5:5" x14ac:dyDescent="0.25">
      <c r="E1268"/>
    </row>
    <row r="1269" spans="5:5" x14ac:dyDescent="0.25">
      <c r="E1269"/>
    </row>
    <row r="1270" spans="5:5" x14ac:dyDescent="0.25">
      <c r="E1270"/>
    </row>
    <row r="1271" spans="5:5" x14ac:dyDescent="0.25">
      <c r="E1271"/>
    </row>
    <row r="1272" spans="5:5" x14ac:dyDescent="0.25">
      <c r="E1272"/>
    </row>
    <row r="1273" spans="5:5" x14ac:dyDescent="0.25">
      <c r="E1273"/>
    </row>
    <row r="1274" spans="5:5" x14ac:dyDescent="0.25">
      <c r="E1274"/>
    </row>
    <row r="1275" spans="5:5" x14ac:dyDescent="0.25">
      <c r="E1275"/>
    </row>
    <row r="1276" spans="5:5" x14ac:dyDescent="0.25">
      <c r="E1276"/>
    </row>
    <row r="1277" spans="5:5" x14ac:dyDescent="0.25">
      <c r="E1277"/>
    </row>
    <row r="1278" spans="5:5" x14ac:dyDescent="0.25">
      <c r="E1278"/>
    </row>
    <row r="1279" spans="5:5" x14ac:dyDescent="0.25">
      <c r="E1279"/>
    </row>
    <row r="1280" spans="5:5" x14ac:dyDescent="0.25">
      <c r="E1280"/>
    </row>
    <row r="1281" spans="5:5" x14ac:dyDescent="0.25">
      <c r="E1281"/>
    </row>
    <row r="1282" spans="5:5" x14ac:dyDescent="0.25">
      <c r="E1282"/>
    </row>
    <row r="1283" spans="5:5" x14ac:dyDescent="0.25">
      <c r="E1283"/>
    </row>
    <row r="1284" spans="5:5" x14ac:dyDescent="0.25">
      <c r="E1284"/>
    </row>
    <row r="1285" spans="5:5" x14ac:dyDescent="0.25">
      <c r="E1285"/>
    </row>
    <row r="1286" spans="5:5" x14ac:dyDescent="0.25">
      <c r="E1286"/>
    </row>
    <row r="1287" spans="5:5" x14ac:dyDescent="0.25">
      <c r="E1287"/>
    </row>
    <row r="1288" spans="5:5" x14ac:dyDescent="0.25">
      <c r="E1288"/>
    </row>
    <row r="1289" spans="5:5" x14ac:dyDescent="0.25">
      <c r="E1289"/>
    </row>
    <row r="1290" spans="5:5" x14ac:dyDescent="0.25">
      <c r="E1290"/>
    </row>
    <row r="1291" spans="5:5" x14ac:dyDescent="0.25">
      <c r="E1291"/>
    </row>
    <row r="1292" spans="5:5" x14ac:dyDescent="0.25">
      <c r="E1292"/>
    </row>
    <row r="1293" spans="5:5" x14ac:dyDescent="0.25">
      <c r="E1293"/>
    </row>
    <row r="1294" spans="5:5" x14ac:dyDescent="0.25">
      <c r="E1294"/>
    </row>
    <row r="1295" spans="5:5" x14ac:dyDescent="0.25">
      <c r="E1295"/>
    </row>
    <row r="1296" spans="5:5" x14ac:dyDescent="0.25">
      <c r="E1296"/>
    </row>
    <row r="1297" spans="5:5" x14ac:dyDescent="0.25">
      <c r="E1297"/>
    </row>
    <row r="1298" spans="5:5" x14ac:dyDescent="0.25">
      <c r="E1298"/>
    </row>
    <row r="1299" spans="5:5" x14ac:dyDescent="0.25">
      <c r="E1299"/>
    </row>
    <row r="1300" spans="5:5" x14ac:dyDescent="0.25">
      <c r="E1300"/>
    </row>
    <row r="1301" spans="5:5" x14ac:dyDescent="0.25">
      <c r="E1301"/>
    </row>
    <row r="1302" spans="5:5" x14ac:dyDescent="0.25">
      <c r="E1302"/>
    </row>
    <row r="1303" spans="5:5" x14ac:dyDescent="0.25">
      <c r="E1303"/>
    </row>
    <row r="1304" spans="5:5" x14ac:dyDescent="0.25">
      <c r="E1304"/>
    </row>
    <row r="1305" spans="5:5" x14ac:dyDescent="0.25">
      <c r="E1305"/>
    </row>
    <row r="1306" spans="5:5" x14ac:dyDescent="0.25">
      <c r="E1306"/>
    </row>
    <row r="1307" spans="5:5" x14ac:dyDescent="0.25">
      <c r="E1307"/>
    </row>
  </sheetData>
  <mergeCells count="1">
    <mergeCell ref="G2:T2"/>
  </mergeCells>
  <conditionalFormatting sqref="F1:F1048576">
    <cfRule type="cellIs" dxfId="81" priority="2" operator="equal">
      <formula>"(blank)"</formula>
    </cfRule>
    <cfRule type="cellIs" dxfId="80" priority="1" operator="between">
      <formula>0</formula>
      <formula>1</formula>
    </cfRule>
  </conditionalFormatting>
  <printOptions horizontalCentered="1"/>
  <pageMargins left="0.25" right="0.25" top="0.75" bottom="0.75" header="0.3" footer="0.3"/>
  <pageSetup scale="76" fitToHeight="0" orientation="landscape" horizontalDpi="4294967293" verticalDpi="4294967293" r:id="rId2"/>
  <headerFooter>
    <oddHeader>&amp;C&amp;A</oddHeader>
    <oddFooter>&amp;L
Date Printed: &amp;D&amp;C&amp;G
Page &amp;P of &amp;N</oddFoot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3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1.xml"/></Relationships>
</file>

<file path=customXml/_rels/item3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2.xml"/></Relationships>
</file>

<file path=customXml/_rels/item3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3.xml"/></Relationships>
</file>

<file path=customXml/_rels/item3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4.xml"/></Relationships>
</file>

<file path=customXml/_rels/item3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5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3 0 c f e 3 5 d - 8 d 2 3 - 4 a 3 a - a 6 2 0 - 0 6 b 4 9 b 1 b 6 e 0 f " > < C u s t o m C o n t e n t > < ! [ C D A T A [ < ? x m l   v e r s i o n = " 1 . 0 "   e n c o d i n g = " u t f - 1 6 " ? > < S e t t i n g s > < C a l c u l a t e d F i e l d s > < i t e m > < M e a s u r e N a m e > N u m U n i t s < / M e a s u r e N a m e > < D i s p l a y N a m e > N u m U n i t s < / D i s p l a y N a m e > < V i s i b l e > F a l s e < / V i s i b l e > < / i t e m > < i t e m > < M e a s u r e N a m e > A p r   U n i t s < / M e a s u r e N a m e > < D i s p l a y N a m e > A p r   U n i t s < / D i s p l a y N a m e > < V i s i b l e > F a l s e < / V i s i b l e > < / i t e m > < i t e m > < M e a s u r e N a m e > A p r   P c t < / M e a s u r e N a m e > < D i s p l a y N a m e > A p r   P c t < / D i s p l a y N a m e > < V i s i b l e > F a l s e < / V i s i b l e > < / i t e m > < i t e m > < M e a s u r e N a m e > M a y   U n i t s < / M e a s u r e N a m e > < D i s p l a y N a m e > M a y   U n i t s < / D i s p l a y N a m e > < V i s i b l e > F a l s e < / V i s i b l e > < / i t e m > < i t e m > < M e a s u r e N a m e > J u n   U n i t s < / M e a s u r e N a m e > < D i s p l a y N a m e > J u n   U n i t s < / D i s p l a y N a m e > < V i s i b l e > F a l s e < / V i s i b l e > < / i t e m > < i t e m > < M e a s u r e N a m e > J u l   U n i t s < / M e a s u r e N a m e > < D i s p l a y N a m e > J u l   U n i t s < / D i s p l a y N a m e > < V i s i b l e > F a l s e < / V i s i b l e > < / i t e m > < i t e m > < M e a s u r e N a m e > A u g   U n i t s < / M e a s u r e N a m e > < D i s p l a y N a m e > A u g   U n i t s < / D i s p l a y N a m e > < V i s i b l e > F a l s e < / V i s i b l e > < / i t e m > < i t e m > < M e a s u r e N a m e > S e p   U n i t s < / M e a s u r e N a m e > < D i s p l a y N a m e > S e p   U n i t s < / D i s p l a y N a m e > < V i s i b l e > F a l s e < / V i s i b l e > < / i t e m > < i t e m > < M e a s u r e N a m e > O c t   U n i t s < / M e a s u r e N a m e > < D i s p l a y N a m e > O c t   U n i t s < / D i s p l a y N a m e > < V i s i b l e > F a l s e < / V i s i b l e > < / i t e m > < i t e m > < M e a s u r e N a m e > N o v   U n i t s < / M e a s u r e N a m e > < D i s p l a y N a m e > N o v   U n i t s < / D i s p l a y N a m e > < V i s i b l e > F a l s e < / V i s i b l e > < / i t e m > < i t e m > < M e a s u r e N a m e > D e c   U n i t s < / M e a s u r e N a m e > < D i s p l a y N a m e > D e c   U n i t s < / D i s p l a y N a m e > < V i s i b l e > F a l s e < / V i s i b l e > < / i t e m > < i t e m > < M e a s u r e N a m e > J a n   U n i t s < / M e a s u r e N a m e > < D i s p l a y N a m e > J a n   U n i t s < / D i s p l a y N a m e > < V i s i b l e > F a l s e < / V i s i b l e > < / i t e m > < i t e m > < M e a s u r e N a m e > F e b   U n i t s < / M e a s u r e N a m e > < D i s p l a y N a m e > F e b   U n i t s < / D i s p l a y N a m e > < V i s i b l e > F a l s e < / V i s i b l e > < / i t e m > < i t e m > < M e a s u r e N a m e > M a r   U n i t s < / M e a s u r e N a m e > < D i s p l a y N a m e > M a r   U n i t s < / D i s p l a y N a m e > < V i s i b l e > F a l s e < / V i s i b l e > < / i t e m > < i t e m > < M e a s u r e N a m e > M a y   P c t < / M e a s u r e N a m e > < D i s p l a y N a m e > M a y   P c t < / D i s p l a y N a m e > < V i s i b l e > F a l s e < / V i s i b l e > < / i t e m > < i t e m > < M e a s u r e N a m e > J u n   P c t < / M e a s u r e N a m e > < D i s p l a y N a m e > J u n   P c t < / D i s p l a y N a m e > < V i s i b l e > F a l s e < / V i s i b l e > < / i t e m > < i t e m > < M e a s u r e N a m e > J u l   P c t < / M e a s u r e N a m e > < D i s p l a y N a m e > J u l   P c t < / D i s p l a y N a m e > < V i s i b l e > F a l s e < / V i s i b l e > < / i t e m > < i t e m > < M e a s u r e N a m e > A u g   P c t < / M e a s u r e N a m e > < D i s p l a y N a m e > A u g   P c t < / D i s p l a y N a m e > < V i s i b l e > F a l s e < / V i s i b l e > < / i t e m > < i t e m > < M e a s u r e N a m e > S e p   P c t < / M e a s u r e N a m e > < D i s p l a y N a m e > S e p   P c t < / D i s p l a y N a m e > < V i s i b l e > F a l s e < / V i s i b l e > < / i t e m > < i t e m > < M e a s u r e N a m e > O c t   P c t < / M e a s u r e N a m e > < D i s p l a y N a m e > O c t   P c t < / D i s p l a y N a m e > < V i s i b l e > F a l s e < / V i s i b l e > < / i t e m > < i t e m > < M e a s u r e N a m e > N o v   P c t < / M e a s u r e N a m e > < D i s p l a y N a m e > N o v   P c t < / D i s p l a y N a m e > < V i s i b l e > F a l s e < / V i s i b l e > < / i t e m > < i t e m > < M e a s u r e N a m e > D e c   P c t < / M e a s u r e N a m e > < D i s p l a y N a m e > D e c   P c t < / D i s p l a y N a m e > < V i s i b l e > F a l s e < / V i s i b l e > < / i t e m > < i t e m > < M e a s u r e N a m e > J a n   P c t < / M e a s u r e N a m e > < D i s p l a y N a m e > J a n   P c t < / D i s p l a y N a m e > < V i s i b l e > F a l s e < / V i s i b l e > < / i t e m > < i t e m > < M e a s u r e N a m e > F e b   P c t < / M e a s u r e N a m e > < D i s p l a y N a m e > F e b   P c t < / D i s p l a y N a m e > < V i s i b l e > F a l s e < / V i s i b l e > < / i t e m > < i t e m > < M e a s u r e N a m e > M a r   P c t < / M e a s u r e N a m e > < D i s p l a y N a m e > M a r   P c t < / D i s p l a y N a m e > < V i s i b l e > F a l s e < / V i s i b l e > < / i t e m > < i t e m > < M e a s u r e N a m e > R T _ A u g < / M e a s u r e N a m e > < D i s p l a y N a m e > R T _ A u g < / D i s p l a y N a m e > < V i s i b l e > F a l s e < / V i s i b l e > < / i t e m > < i t e m > < M e a s u r e N a m e > R T _ S e p < / M e a s u r e N a m e > < D i s p l a y N a m e > R T _ S e p < / D i s p l a y N a m e > < V i s i b l e > F a l s e < / V i s i b l e > < / i t e m > < i t e m > < M e a s u r e N a m e > R T _ O c t < / M e a s u r e N a m e > < D i s p l a y N a m e > R T _ O c t < / D i s p l a y N a m e > < V i s i b l e > F a l s e < / V i s i b l e > < / i t e m > < i t e m > < M e a s u r e N a m e > R T _ N o v < / M e a s u r e N a m e > < D i s p l a y N a m e > R T _ N o v < / D i s p l a y N a m e > < V i s i b l e > F a l s e < / V i s i b l e > < / i t e m > < i t e m > < M e a s u r e N a m e > R T _ D e c < / M e a s u r e N a m e > < D i s p l a y N a m e > R T _ D e c < / D i s p l a y N a m e > < V i s i b l e > F a l s e < / V i s i b l e > < / i t e m > < i t e m > < M e a s u r e N a m e > N u m _ R T < / M e a s u r e N a m e > < D i s p l a y N a m e > N u m _ R T < / D i s p l a y N a m e > < V i s i b l e > F a l s e < / V i s i b l e > < / i t e m > < i t e m > < M e a s u r e N a m e > R T _ J a n < / M e a s u r e N a m e > < D i s p l a y N a m e > R T _ J a n < / D i s p l a y N a m e > < V i s i b l e > F a l s e < / V i s i b l e > < / i t e m > < i t e m > < M e a s u r e N a m e > R T _ F e b < / M e a s u r e N a m e > < D i s p l a y N a m e > R T _ F e b < / D i s p l a y N a m e > < V i s i b l e > F a l s e < / V i s i b l e > < / i t e m > < i t e m > < M e a s u r e N a m e > R T _ M a r < / M e a s u r e N a m e > < D i s p l a y N a m e > R T _ M a r < / D i s p l a y N a m e > < V i s i b l e > F a l s e < / V i s i b l e > < / i t e m > < i t e m > < M e a s u r e N a m e > R T _ A p r < / M e a s u r e N a m e > < D i s p l a y N a m e > R T _ A p r < / D i s p l a y N a m e > < V i s i b l e > F a l s e < / V i s i b l e > < / i t e m > < i t e m > < M e a s u r e N a m e > R T _ M a y < / M e a s u r e N a m e > < D i s p l a y N a m e > R T _ M a y < / D i s p l a y N a m e > < V i s i b l e > F a l s e < / V i s i b l e > < / i t e m > < i t e m > < M e a s u r e N a m e > R T _ J u n < / M e a s u r e N a m e > < D i s p l a y N a m e > R T _ J u n < / D i s p l a y N a m e > < V i s i b l e > F a l s e < / V i s i b l e > < / i t e m > < i t e m > < M e a s u r e N a m e > R T _ J u l < / M e a s u r e N a m e > < D i s p l a y N a m e > R T _ J u l < / D i s p l a y N a m e > < V i s i b l e > F a l s e < / V i s i b l e > < / i t e m > < i t e m > < M e a s u r e N a m e > A v g < / M e a s u r e N a m e > < D i s p l a y N a m e > A v g < / D i s p l a y N a m e > < V i s i b l e > F a l s e < / V i s i b l e > < / i t e m > < i t e m > < M e a s u r e N a m e > N u m _ D i s t r i c t _ R T < / M e a s u r e N a m e > < D i s p l a y N a m e > N u m _ D i s t r i c t _ R T 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f f 4 b f 1 e b - e d 1 4 - 4 c 4 1 - a f c e - f 6 6 a 0 9 c b 2 e 3 8 " > < C u s t o m C o n t e n t > < ! [ C D A T A [ < ? x m l   v e r s i o n = " 1 . 0 "   e n c o d i n g = " u t f - 1 6 " ? > < S e t t i n g s > < C a l c u l a t e d F i e l d s > < i t e m > < M e a s u r e N a m e > A p r   U n i t s < / M e a s u r e N a m e > < D i s p l a y N a m e > A p r   U n i t s < / D i s p l a y N a m e > < V i s i b l e > F a l s e < / V i s i b l e > < / i t e m > < i t e m > < M e a s u r e N a m e > N u m U n i t s < / M e a s u r e N a m e > < D i s p l a y N a m e > N u m U n i t s < / D i s p l a y N a m e > < V i s i b l e > F a l s e < / V i s i b l e > < / i t e m > < i t e m > < M e a s u r e N a m e > A p r   P c t < / M e a s u r e N a m e > < D i s p l a y N a m e > A p r   P c t < / D i s p l a y N a m e > < V i s i b l e > F a l s e < / V i s i b l e > < / i t e m > < i t e m > < M e a s u r e N a m e > M a y   U n i t s < / M e a s u r e N a m e > < D i s p l a y N a m e > M a y   U n i t s < / D i s p l a y N a m e > < V i s i b l e > F a l s e < / V i s i b l e > < / i t e m > < i t e m > < M e a s u r e N a m e > J u n   U n i t s < / M e a s u r e N a m e > < D i s p l a y N a m e > J u n   U n i t s < / D i s p l a y N a m e > < V i s i b l e > F a l s e < / V i s i b l e > < / i t e m > < i t e m > < M e a s u r e N a m e > J u l   U n i t s < / M e a s u r e N a m e > < D i s p l a y N a m e > J u l   U n i t s < / D i s p l a y N a m e > < V i s i b l e > F a l s e < / V i s i b l e > < / i t e m > < i t e m > < M e a s u r e N a m e > A u g   U n i t s < / M e a s u r e N a m e > < D i s p l a y N a m e > A u g   U n i t s < / D i s p l a y N a m e > < V i s i b l e > F a l s e < / V i s i b l e > < / i t e m > < i t e m > < M e a s u r e N a m e > S e p   U n i t s < / M e a s u r e N a m e > < D i s p l a y N a m e > S e p   U n i t s < / D i s p l a y N a m e > < V i s i b l e > F a l s e < / V i s i b l e > < / i t e m > < i t e m > < M e a s u r e N a m e > O c t   U n i t s < / M e a s u r e N a m e > < D i s p l a y N a m e > O c t   U n i t s < / D i s p l a y N a m e > < V i s i b l e > F a l s e < / V i s i b l e > < / i t e m > < i t e m > < M e a s u r e N a m e > N o v   U n i t s < / M e a s u r e N a m e > < D i s p l a y N a m e > N o v   U n i t s < / D i s p l a y N a m e > < V i s i b l e > F a l s e < / V i s i b l e > < / i t e m > < i t e m > < M e a s u r e N a m e > D e c   U n i t s < / M e a s u r e N a m e > < D i s p l a y N a m e > D e c   U n i t s < / D i s p l a y N a m e > < V i s i b l e > F a l s e < / V i s i b l e > < / i t e m > < i t e m > < M e a s u r e N a m e > J a n   U n i t s < / M e a s u r e N a m e > < D i s p l a y N a m e > J a n   U n i t s < / D i s p l a y N a m e > < V i s i b l e > F a l s e < / V i s i b l e > < / i t e m > < i t e m > < M e a s u r e N a m e > F e b   U n i t s < / M e a s u r e N a m e > < D i s p l a y N a m e > F e b   U n i t s < / D i s p l a y N a m e > < V i s i b l e > F a l s e < / V i s i b l e > < / i t e m > < i t e m > < M e a s u r e N a m e > M a r   U n i t s < / M e a s u r e N a m e > < D i s p l a y N a m e > M a r   U n i t s < / D i s p l a y N a m e > < V i s i b l e > F a l s e < / V i s i b l e > < / i t e m > < i t e m > < M e a s u r e N a m e > M a y   P c t < / M e a s u r e N a m e > < D i s p l a y N a m e > M a y   P c t < / D i s p l a y N a m e > < V i s i b l e > F a l s e < / V i s i b l e > < / i t e m > < i t e m > < M e a s u r e N a m e > J u n   P c t < / M e a s u r e N a m e > < D i s p l a y N a m e > J u n   P c t < / D i s p l a y N a m e > < V i s i b l e > F a l s e < / V i s i b l e > < / i t e m > < i t e m > < M e a s u r e N a m e > J u l   P c t < / M e a s u r e N a m e > < D i s p l a y N a m e > J u l   P c t < / D i s p l a y N a m e > < V i s i b l e > F a l s e < / V i s i b l e > < / i t e m > < i t e m > < M e a s u r e N a m e > A u g   P c t < / M e a s u r e N a m e > < D i s p l a y N a m e > A u g   P c t < / D i s p l a y N a m e > < V i s i b l e > F a l s e < / V i s i b l e > < / i t e m > < i t e m > < M e a s u r e N a m e > S e p   P c t < / M e a s u r e N a m e > < D i s p l a y N a m e > S e p   P c t < / D i s p l a y N a m e > < V i s i b l e > F a l s e < / V i s i b l e > < / i t e m > < i t e m > < M e a s u r e N a m e > O c t   P c t < / M e a s u r e N a m e > < D i s p l a y N a m e > O c t   P c t < / D i s p l a y N a m e > < V i s i b l e > F a l s e < / V i s i b l e > < / i t e m > < i t e m > < M e a s u r e N a m e > N o v   P c t < / M e a s u r e N a m e > < D i s p l a y N a m e > N o v   P c t < / D i s p l a y N a m e > < V i s i b l e > F a l s e < / V i s i b l e > < / i t e m > < i t e m > < M e a s u r e N a m e > D e c   P c t < / M e a s u r e N a m e > < D i s p l a y N a m e > D e c   P c t < / D i s p l a y N a m e > < V i s i b l e > F a l s e < / V i s i b l e > < / i t e m > < i t e m > < M e a s u r e N a m e > J a n   P c t < / M e a s u r e N a m e > < D i s p l a y N a m e > J a n   P c t < / D i s p l a y N a m e > < V i s i b l e > F a l s e < / V i s i b l e > < / i t e m > < i t e m > < M e a s u r e N a m e > F e b   P c t < / M e a s u r e N a m e > < D i s p l a y N a m e > F e b   P c t < / D i s p l a y N a m e > < V i s i b l e > F a l s e < / V i s i b l e > < / i t e m > < i t e m > < M e a s u r e N a m e > M a r   P c t < / M e a s u r e N a m e > < D i s p l a y N a m e > M a r   P c t < / D i s p l a y N a m e > < V i s i b l e > F a l s e < / V i s i b l e > < / i t e m > < i t e m > < M e a s u r e N a m e > R T _ A u g < / M e a s u r e N a m e > < D i s p l a y N a m e > R T _ A u g < / D i s p l a y N a m e > < V i s i b l e > F a l s e < / V i s i b l e > < / i t e m > < i t e m > < M e a s u r e N a m e > R T _ S e p < / M e a s u r e N a m e > < D i s p l a y N a m e > R T _ S e p < / D i s p l a y N a m e > < V i s i b l e > F a l s e < / V i s i b l e > < / i t e m > < i t e m > < M e a s u r e N a m e > R T _ O c t < / M e a s u r e N a m e > < D i s p l a y N a m e > R T _ O c t < / D i s p l a y N a m e > < V i s i b l e > F a l s e < / V i s i b l e > < / i t e m > < i t e m > < M e a s u r e N a m e > R T _ N o v < / M e a s u r e N a m e > < D i s p l a y N a m e > R T _ N o v < / D i s p l a y N a m e > < V i s i b l e > F a l s e < / V i s i b l e > < / i t e m > < i t e m > < M e a s u r e N a m e > R T _ D e c < / M e a s u r e N a m e > < D i s p l a y N a m e > R T _ D e c < / D i s p l a y N a m e > < V i s i b l e > F a l s e < / V i s i b l e > < / i t e m > < i t e m > < M e a s u r e N a m e > N u m _ R T < / M e a s u r e N a m e > < D i s p l a y N a m e > N u m _ R T < / D i s p l a y N a m e > < V i s i b l e > F a l s e < / V i s i b l e > < / i t e m > < i t e m > < M e a s u r e N a m e > R T _ J a n < / M e a s u r e N a m e > < D i s p l a y N a m e > R T _ J a n < / D i s p l a y N a m e > < V i s i b l e > F a l s e < / V i s i b l e > < / i t e m > < i t e m > < M e a s u r e N a m e > R T _ F e b < / M e a s u r e N a m e > < D i s p l a y N a m e > R T _ F e b < / D i s p l a y N a m e > < V i s i b l e > F a l s e < / V i s i b l e > < / i t e m > < i t e m > < M e a s u r e N a m e > R T _ M a r < / M e a s u r e N a m e > < D i s p l a y N a m e > R T _ M a r < / D i s p l a y N a m e > < V i s i b l e > F a l s e < / V i s i b l e > < / i t e m > < i t e m > < M e a s u r e N a m e > R T _ A p r < / M e a s u r e N a m e > < D i s p l a y N a m e > R T _ A p r < / D i s p l a y N a m e > < V i s i b l e > F a l s e < / V i s i b l e > < / i t e m > < i t e m > < M e a s u r e N a m e > R T _ M a y < / M e a s u r e N a m e > < D i s p l a y N a m e > R T _ M a y < / D i s p l a y N a m e > < V i s i b l e > F a l s e < / V i s i b l e > < / i t e m > < i t e m > < M e a s u r e N a m e > R T _ J u n < / M e a s u r e N a m e > < D i s p l a y N a m e > R T _ J u n < / D i s p l a y N a m e > < V i s i b l e > F a l s e < / V i s i b l e > < / i t e m > < i t e m > < M e a s u r e N a m e > R T _ J u l < / M e a s u r e N a m e > < D i s p l a y N a m e > R T _ J u l < / D i s p l a y N a m e > < V i s i b l e > F a l s e < / V i s i b l e > < / i t e m > < i t e m > < M e a s u r e N a m e > A v g < / M e a s u r e N a m e > < D i s p l a y N a m e > A v g < / D i s p l a y N a m e > < V i s i b l e > F a l s e < / V i s i b l e > < / i t e m > < i t e m > < M e a s u r e N a m e > N u m _ D i s t r i c t _ R T < / M e a s u r e N a m e > < D i s p l a y N a m e > N u m _ D i s t r i c t _ R T 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f e 6 6 e e 4 7 - a c 7 7 - 4 a 5 1 - 8 b 5 0 - 1 0 b 6 d e b c 4 2 5 a " > < C u s t o m C o n t e n t > < ! [ C D A T A [ < ? x m l   v e r s i o n = " 1 . 0 "   e n c o d i n g = " u t f - 1 6 " ? > < S e t t i n g s > < C a l c u l a t e d F i e l d s > < i t e m > < M e a s u r e N a m e > A p r   U n i t s < / M e a s u r e N a m e > < D i s p l a y N a m e > A p r   U n i t s < / D i s p l a y N a m e > < V i s i b l e > F a l s e < / V i s i b l e > < / i t e m > < i t e m > < M e a s u r e N a m e > N u m U n i t s < / M e a s u r e N a m e > < D i s p l a y N a m e > N u m U n i t s < / D i s p l a y N a m e > < V i s i b l e > F a l s e < / V i s i b l e > < / i t e m > < i t e m > < M e a s u r e N a m e > A p r   P c t < / M e a s u r e N a m e > < D i s p l a y N a m e > A p r   P c t < / D i s p l a y N a m e > < V i s i b l e > F a l s e < / V i s i b l e > < / i t e m > < i t e m > < M e a s u r e N a m e > M a y   U n i t s < / M e a s u r e N a m e > < D i s p l a y N a m e > M a y   U n i t s < / D i s p l a y N a m e > < V i s i b l e > F a l s e < / V i s i b l e > < / i t e m > < i t e m > < M e a s u r e N a m e > J u n   U n i t s < / M e a s u r e N a m e > < D i s p l a y N a m e > J u n   U n i t s < / D i s p l a y N a m e > < V i s i b l e > F a l s e < / V i s i b l e > < / i t e m > < i t e m > < M e a s u r e N a m e > J u l   U n i t s < / M e a s u r e N a m e > < D i s p l a y N a m e > J u l   U n i t s < / D i s p l a y N a m e > < V i s i b l e > F a l s e < / V i s i b l e > < / i t e m > < i t e m > < M e a s u r e N a m e > A u g   U n i t s < / M e a s u r e N a m e > < D i s p l a y N a m e > A u g   U n i t s < / D i s p l a y N a m e > < V i s i b l e > F a l s e < / V i s i b l e > < / i t e m > < i t e m > < M e a s u r e N a m e > S e p   U n i t s < / M e a s u r e N a m e > < D i s p l a y N a m e > S e p   U n i t s < / D i s p l a y N a m e > < V i s i b l e > F a l s e < / V i s i b l e > < / i t e m > < i t e m > < M e a s u r e N a m e > O c t   U n i t s < / M e a s u r e N a m e > < D i s p l a y N a m e > O c t   U n i t s < / D i s p l a y N a m e > < V i s i b l e > F a l s e < / V i s i b l e > < / i t e m > < i t e m > < M e a s u r e N a m e > N o v   U n i t s < / M e a s u r e N a m e > < D i s p l a y N a m e > N o v   U n i t s < / D i s p l a y N a m e > < V i s i b l e > F a l s e < / V i s i b l e > < / i t e m > < i t e m > < M e a s u r e N a m e > D e c   U n i t s < / M e a s u r e N a m e > < D i s p l a y N a m e > D e c   U n i t s < / D i s p l a y N a m e > < V i s i b l e > F a l s e < / V i s i b l e > < / i t e m > < i t e m > < M e a s u r e N a m e > J a n   U n i t s < / M e a s u r e N a m e > < D i s p l a y N a m e > J a n   U n i t s < / D i s p l a y N a m e > < V i s i b l e > F a l s e < / V i s i b l e > < / i t e m > < i t e m > < M e a s u r e N a m e > F e b   U n i t s < / M e a s u r e N a m e > < D i s p l a y N a m e > F e b   U n i t s < / D i s p l a y N a m e > < V i s i b l e > F a l s e < / V i s i b l e > < / i t e m > < i t e m > < M e a s u r e N a m e > M a r   U n i t s < / M e a s u r e N a m e > < D i s p l a y N a m e > M a r   U n i t s < / D i s p l a y N a m e > < V i s i b l e > F a l s e < / V i s i b l e > < / i t e m > < i t e m > < M e a s u r e N a m e > M a y   P c t < / M e a s u r e N a m e > < D i s p l a y N a m e > M a y   P c t < / D i s p l a y N a m e > < V i s i b l e > F a l s e < / V i s i b l e > < / i t e m > < i t e m > < M e a s u r e N a m e > J u n   P c t < / M e a s u r e N a m e > < D i s p l a y N a m e > J u n   P c t < / D i s p l a y N a m e > < V i s i b l e > F a l s e < / V i s i b l e > < / i t e m > < i t e m > < M e a s u r e N a m e > J u l   P c t < / M e a s u r e N a m e > < D i s p l a y N a m e > J u l   P c t < / D i s p l a y N a m e > < V i s i b l e > F a l s e < / V i s i b l e > < / i t e m > < i t e m > < M e a s u r e N a m e > A u g   P c t < / M e a s u r e N a m e > < D i s p l a y N a m e > A u g   P c t < / D i s p l a y N a m e > < V i s i b l e > F a l s e < / V i s i b l e > < / i t e m > < i t e m > < M e a s u r e N a m e > S e p   P c t < / M e a s u r e N a m e > < D i s p l a y N a m e > S e p   P c t < / D i s p l a y N a m e > < V i s i b l e > F a l s e < / V i s i b l e > < / i t e m > < i t e m > < M e a s u r e N a m e > O c t   P c t < / M e a s u r e N a m e > < D i s p l a y N a m e > O c t   P c t < / D i s p l a y N a m e > < V i s i b l e > F a l s e < / V i s i b l e > < / i t e m > < i t e m > < M e a s u r e N a m e > N o v   P c t < / M e a s u r e N a m e > < D i s p l a y N a m e > N o v   P c t < / D i s p l a y N a m e > < V i s i b l e > F a l s e < / V i s i b l e > < / i t e m > < i t e m > < M e a s u r e N a m e > D e c   P c t < / M e a s u r e N a m e > < D i s p l a y N a m e > D e c   P c t < / D i s p l a y N a m e > < V i s i b l e > F a l s e < / V i s i b l e > < / i t e m > < i t e m > < M e a s u r e N a m e > J a n   P c t < / M e a s u r e N a m e > < D i s p l a y N a m e > J a n   P c t < / D i s p l a y N a m e > < V i s i b l e > F a l s e < / V i s i b l e > < / i t e m > < i t e m > < M e a s u r e N a m e > F e b   P c t < / M e a s u r e N a m e > < D i s p l a y N a m e > F e b   P c t < / D i s p l a y N a m e > < V i s i b l e > F a l s e < / V i s i b l e > < / i t e m > < i t e m > < M e a s u r e N a m e > M a r   P c t < / M e a s u r e N a m e > < D i s p l a y N a m e > M a r   P c t < / D i s p l a y N a m e > < V i s i b l e > F a l s e < / V i s i b l e > < / i t e m > < i t e m > < M e a s u r e N a m e > R T _ A u g < / M e a s u r e N a m e > < D i s p l a y N a m e > R T _ A u g < / D i s p l a y N a m e > < V i s i b l e > F a l s e < / V i s i b l e > < / i t e m > < i t e m > < M e a s u r e N a m e > R T _ S e p < / M e a s u r e N a m e > < D i s p l a y N a m e > R T _ S e p < / D i s p l a y N a m e > < V i s i b l e > F a l s e < / V i s i b l e > < / i t e m > < i t e m > < M e a s u r e N a m e > R T _ O c t < / M e a s u r e N a m e > < D i s p l a y N a m e > R T _ O c t < / D i s p l a y N a m e > < V i s i b l e > F a l s e < / V i s i b l e > < / i t e m > < i t e m > < M e a s u r e N a m e > R T _ N o v < / M e a s u r e N a m e > < D i s p l a y N a m e > R T _ N o v < / D i s p l a y N a m e > < V i s i b l e > F a l s e < / V i s i b l e > < / i t e m > < i t e m > < M e a s u r e N a m e > R T _ D e c < / M e a s u r e N a m e > < D i s p l a y N a m e > R T _ D e c < / D i s p l a y N a m e > < V i s i b l e > F a l s e < / V i s i b l e > < / i t e m > < i t e m > < M e a s u r e N a m e > N u m _ R T < / M e a s u r e N a m e > < D i s p l a y N a m e > N u m _ R T < / D i s p l a y N a m e > < V i s i b l e > F a l s e < / V i s i b l e > < / i t e m > < i t e m > < M e a s u r e N a m e > R T _ J a n < / M e a s u r e N a m e > < D i s p l a y N a m e > R T _ J a n < / D i s p l a y N a m e > < V i s i b l e > F a l s e < / V i s i b l e > < / i t e m > < i t e m > < M e a s u r e N a m e > R T _ F e b < / M e a s u r e N a m e > < D i s p l a y N a m e > R T _ F e b < / D i s p l a y N a m e > < V i s i b l e > F a l s e < / V i s i b l e > < / i t e m > < i t e m > < M e a s u r e N a m e > R T _ M a r < / M e a s u r e N a m e > < D i s p l a y N a m e > R T _ M a r < / D i s p l a y N a m e > < V i s i b l e > F a l s e < / V i s i b l e > < / i t e m > < i t e m > < M e a s u r e N a m e > R T _ A p r < / M e a s u r e N a m e > < D i s p l a y N a m e > R T _ A p r < / D i s p l a y N a m e > < V i s i b l e > T r u e < / V i s i b l e > < / i t e m > < i t e m > < M e a s u r e N a m e > R T _ M a y < / M e a s u r e N a m e > < D i s p l a y N a m e > R T _ M a y < / D i s p l a y N a m e > < V i s i b l e > F a l s e < / V i s i b l e > < / i t e m > < i t e m > < M e a s u r e N a m e > R T _ J u n < / M e a s u r e N a m e > < D i s p l a y N a m e > R T _ J u n < / D i s p l a y N a m e > < V i s i b l e > F a l s e < / V i s i b l e > < / i t e m > < i t e m > < M e a s u r e N a m e > R T _ J u l < / M e a s u r e N a m e > < D i s p l a y N a m e > R T _ J u l < / D i s p l a y N a m e > < V i s i b l e > F a l s e < / V i s i b l e > < / i t e m > < i t e m > < M e a s u r e N a m e > P c t _ R T < / M e a s u r e N a m e > < D i s p l a y N a m e > P c t _ R T < / D i s p l a y N a m e > < V i s i b l e > F a l s e < / V i s i b l e > < / i t e m > < i t e m > < M e a s u r e N a m e > A v g < / M e a s u r e N a m e > < D i s p l a y N a m e > A v g 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R T _ M e r g e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 i : t y p e = " S a n d b o x E d i t o r M e a s u r e G r i d K e y " & g t ; & l t ; T a b l e N a m e & g t ; R T _ M e r g e & l t ; / T a b l e N a m e & g t ; & l t ; / K e y & g t ; & l t ; M a i n t a i n e r 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 r e a d o n l y & l t ; / K e y & g t ; & l t ; / D i a g r a m O b j e c t K e y & g t ; & l t ; D i a g r a m O b j e c t K e y & g t ; & l t ; K e y & g t ; M e a s u r e s \ A p r   U n i t s & l t ; / K e y & g t ; & l t ; / D i a g r a m O b j e c t K e y & g t ; & l t ; D i a g r a m O b j e c t K e y & g t ; & l t ; K e y & g t ; M e a s u r e s \ A p r   U n i t s \ T a g I n f o \ F o r m u l a & l t ; / K e y & g t ; & l t ; / D i a g r a m O b j e c t K e y & g t ; & l t ; D i a g r a m O b j e c t K e y & g t ; & l t ; K e y & g t ; M e a s u r e s \ A p r   U n i t s \ T a g I n f o \ V a l u e & l t ; / K e y & g t ; & l t ; / D i a g r a m O b j e c t K e y & g t ; & l t ; D i a g r a m O b j e c t K e y & g t ; & l t ; K e y & g t ; M e a s u r e s \ N u m U n i t s & l t ; / K e y & g t ; & l t ; / D i a g r a m O b j e c t K e y & g t ; & l t ; D i a g r a m O b j e c t K e y & g t ; & l t ; K e y & g t ; M e a s u r e s \ N u m U n i t s \ T a g I n f o \ F o r m u l a & l t ; / K e y & g t ; & l t ; / D i a g r a m O b j e c t K e y & g t ; & l t ; D i a g r a m O b j e c t K e y & g t ; & l t ; K e y & g t ; M e a s u r e s \ N u m U n i t s \ T a g I n f o \ V a l u e & l t ; / K e y & g t ; & l t ; / D i a g r a m O b j e c t K e y & g t ; & l t ; D i a g r a m O b j e c t K e y & g t ; & l t ; K e y & g t ; M e a s u r e s \ A p r   P c t & l t ; / K e y & g t ; & l t ; / D i a g r a m O b j e c t K e y & g t ; & l t ; D i a g r a m O b j e c t K e y & g t ; & l t ; K e y & g t ; M e a s u r e s \ A p r   P c t \ T a g I n f o \ F o r m u l a & l t ; / K e y & g t ; & l t ; / D i a g r a m O b j e c t K e y & g t ; & l t ; D i a g r a m O b j e c t K e y & g t ; & l t ; K e y & g t ; M e a s u r e s \ A p r   P c t \ T a g I n f o \ V a l u e & l t ; / K e y & g t ; & l t ; / D i a g r a m O b j e c t K e y & g t ; & l t ; D i a g r a m O b j e c t K e y & g t ; & l t ; K e y & g t ; M e a s u r e s \ M a y   U n i t s & l t ; / K e y & g t ; & l t ; / D i a g r a m O b j e c t K e y & g t ; & l t ; D i a g r a m O b j e c t K e y & g t ; & l t ; K e y & g t ; M e a s u r e s \ M a y   U n i t s \ T a g I n f o \ F o r m u l a & l t ; / K e y & g t ; & l t ; / D i a g r a m O b j e c t K e y & g t ; & l t ; D i a g r a m O b j e c t K e y & g t ; & l t ; K e y & g t ; M e a s u r e s \ M a y   U n i t s \ T a g I n f o \ V a l u e & l t ; / K e y & g t ; & l t ; / D i a g r a m O b j e c t K e y & g t ; & l t ; D i a g r a m O b j e c t K e y & g t ; & l t ; K e y & g t ; M e a s u r e s \ J u n   U n i t s & l t ; / K e y & g t ; & l t ; / D i a g r a m O b j e c t K e y & g t ; & l t ; D i a g r a m O b j e c t K e y & g t ; & l t ; K e y & g t ; M e a s u r e s \ J u n   U n i t s \ T a g I n f o \ F o r m u l a & l t ; / K e y & g t ; & l t ; / D i a g r a m O b j e c t K e y & g t ; & l t ; D i a g r a m O b j e c t K e y & g t ; & l t ; K e y & g t ; M e a s u r e s \ J u n   U n i t s \ T a g I n f o \ V a l u e & l t ; / K e y & g t ; & l t ; / D i a g r a m O b j e c t K e y & g t ; & l t ; D i a g r a m O b j e c t K e y & g t ; & l t ; K e y & g t ; M e a s u r e s \ J u l   U n i t s & l t ; / K e y & g t ; & l t ; / D i a g r a m O b j e c t K e y & g t ; & l t ; D i a g r a m O b j e c t K e y & g t ; & l t ; K e y & g t ; M e a s u r e s \ J u l   U n i t s \ T a g I n f o \ F o r m u l a & l t ; / K e y & g t ; & l t ; / D i a g r a m O b j e c t K e y & g t ; & l t ; D i a g r a m O b j e c t K e y & g t ; & l t ; K e y & g t ; M e a s u r e s \ J u l   U n i t s \ T a g I n f o \ V a l u e & l t ; / K e y & g t ; & l t ; / D i a g r a m O b j e c t K e y & g t ; & l t ; D i a g r a m O b j e c t K e y & g t ; & l t ; K e y & g t ; M e a s u r e s \ A u g   U n i t s & l t ; / K e y & g t ; & l t ; / D i a g r a m O b j e c t K e y & g t ; & l t ; D i a g r a m O b j e c t K e y & g t ; & l t ; K e y & g t ; M e a s u r e s \ A u g   U n i t s \ T a g I n f o \ F o r m u l a & l t ; / K e y & g t ; & l t ; / D i a g r a m O b j e c t K e y & g t ; & l t ; D i a g r a m O b j e c t K e y & g t ; & l t ; K e y & g t ; M e a s u r e s \ A u g   U n i t s \ T a g I n f o \ V a l u e & l t ; / K e y & g t ; & l t ; / D i a g r a m O b j e c t K e y & g t ; & l t ; D i a g r a m O b j e c t K e y & g t ; & l t ; K e y & g t ; M e a s u r e s \ S e p   U n i t s & l t ; / K e y & g t ; & l t ; / D i a g r a m O b j e c t K e y & g t ; & l t ; D i a g r a m O b j e c t K e y & g t ; & l t ; K e y & g t ; M e a s u r e s \ S e p   U n i t s \ T a g I n f o \ F o r m u l a & l t ; / K e y & g t ; & l t ; / D i a g r a m O b j e c t K e y & g t ; & l t ; D i a g r a m O b j e c t K e y & g t ; & l t ; K e y & g t ; M e a s u r e s \ S e p   U n i t s \ T a g I n f o \ V a l u e & l t ; / K e y & g t ; & l t ; / D i a g r a m O b j e c t K e y & g t ; & l t ; D i a g r a m O b j e c t K e y & g t ; & l t ; K e y & g t ; M e a s u r e s \ O c t   U n i t s & l t ; / K e y & g t ; & l t ; / D i a g r a m O b j e c t K e y & g t ; & l t ; D i a g r a m O b j e c t K e y & g t ; & l t ; K e y & g t ; M e a s u r e s \ O c t   U n i t s \ T a g I n f o \ F o r m u l a & l t ; / K e y & g t ; & l t ; / D i a g r a m O b j e c t K e y & g t ; & l t ; D i a g r a m O b j e c t K e y & g t ; & l t ; K e y & g t ; M e a s u r e s \ O c t   U n i t s \ T a g I n f o \ V a l u e & l t ; / K e y & g t ; & l t ; / D i a g r a m O b j e c t K e y & g t ; & l t ; D i a g r a m O b j e c t K e y & g t ; & l t ; K e y & g t ; M e a s u r e s \ N o v   U n i t s & l t ; / K e y & g t ; & l t ; / D i a g r a m O b j e c t K e y & g t ; & l t ; D i a g r a m O b j e c t K e y & g t ; & l t ; K e y & g t ; M e a s u r e s \ N o v   U n i t s \ T a g I n f o \ F o r m u l a & l t ; / K e y & g t ; & l t ; / D i a g r a m O b j e c t K e y & g t ; & l t ; D i a g r a m O b j e c t K e y & g t ; & l t ; K e y & g t ; M e a s u r e s \ N o v   U n i t s \ T a g I n f o \ V a l u e & l t ; / K e y & g t ; & l t ; / D i a g r a m O b j e c t K e y & g t ; & l t ; D i a g r a m O b j e c t K e y & g t ; & l t ; K e y & g t ; M e a s u r e s \ D e c   U n i t s & l t ; / K e y & g t ; & l t ; / D i a g r a m O b j e c t K e y & g t ; & l t ; D i a g r a m O b j e c t K e y & g t ; & l t ; K e y & g t ; M e a s u r e s \ D e c   U n i t s \ T a g I n f o \ F o r m u l a & l t ; / K e y & g t ; & l t ; / D i a g r a m O b j e c t K e y & g t ; & l t ; D i a g r a m O b j e c t K e y & g t ; & l t ; K e y & g t ; M e a s u r e s \ D e c   U n i t s \ T a g I n f o \ V a l u e & l t ; / K e y & g t ; & l t ; / D i a g r a m O b j e c t K e y & g t ; & l t ; D i a g r a m O b j e c t K e y & g t ; & l t ; K e y & g t ; M e a s u r e s \ J a n   U n i t s & l t ; / K e y & g t ; & l t ; / D i a g r a m O b j e c t K e y & g t ; & l t ; D i a g r a m O b j e c t K e y & g t ; & l t ; K e y & g t ; M e a s u r e s \ J a n   U n i t s \ T a g I n f o \ F o r m u l a & l t ; / K e y & g t ; & l t ; / D i a g r a m O b j e c t K e y & g t ; & l t ; D i a g r a m O b j e c t K e y & g t ; & l t ; K e y & g t ; M e a s u r e s \ J a n   U n i t s \ T a g I n f o \ V a l u e & l t ; / K e y & g t ; & l t ; / D i a g r a m O b j e c t K e y & g t ; & l t ; D i a g r a m O b j e c t K e y & g t ; & l t ; K e y & g t ; M e a s u r e s \ F e b   U n i t s & l t ; / K e y & g t ; & l t ; / D i a g r a m O b j e c t K e y & g t ; & l t ; D i a g r a m O b j e c t K e y & g t ; & l t ; K e y & g t ; M e a s u r e s \ F e b   U n i t s \ T a g I n f o \ F o r m u l a & l t ; / K e y & g t ; & l t ; / D i a g r a m O b j e c t K e y & g t ; & l t ; D i a g r a m O b j e c t K e y & g t ; & l t ; K e y & g t ; M e a s u r e s \ F e b   U n i t s \ T a g I n f o \ V a l u e & l t ; / K e y & g t ; & l t ; / D i a g r a m O b j e c t K e y & g t ; & l t ; D i a g r a m O b j e c t K e y & g t ; & l t ; K e y & g t ; M e a s u r e s \ M a r   U n i t s & l t ; / K e y & g t ; & l t ; / D i a g r a m O b j e c t K e y & g t ; & l t ; D i a g r a m O b j e c t K e y & g t ; & l t ; K e y & g t ; M e a s u r e s \ M a r   U n i t s \ T a g I n f o \ F o r m u l a & l t ; / K e y & g t ; & l t ; / D i a g r a m O b j e c t K e y & g t ; & l t ; D i a g r a m O b j e c t K e y & g t ; & l t ; K e y & g t ; M e a s u r e s \ M a r   U n i t s \ T a g I n f o \ V a l u e & l t ; / K e y & g t ; & l t ; / D i a g r a m O b j e c t K e y & g t ; & l t ; D i a g r a m O b j e c t K e y & g t ; & l t ; K e y & g t ; M e a s u r e s \ M a y   P c t & l t ; / K e y & g t ; & l t ; / D i a g r a m O b j e c t K e y & g t ; & l t ; D i a g r a m O b j e c t K e y & g t ; & l t ; K e y & g t ; M e a s u r e s \ M a y   P c t \ T a g I n f o \ F o r m u l a & l t ; / K e y & g t ; & l t ; / D i a g r a m O b j e c t K e y & g t ; & l t ; D i a g r a m O b j e c t K e y & g t ; & l t ; K e y & g t ; M e a s u r e s \ M a y   P c t \ T a g I n f o \ V a l u e & l t ; / K e y & g t ; & l t ; / D i a g r a m O b j e c t K e y & g t ; & l t ; D i a g r a m O b j e c t K e y & g t ; & l t ; K e y & g t ; M e a s u r e s \ J u n   P c t & l t ; / K e y & g t ; & l t ; / D i a g r a m O b j e c t K e y & g t ; & l t ; D i a g r a m O b j e c t K e y & g t ; & l t ; K e y & g t ; M e a s u r e s \ J u n   P c t \ T a g I n f o \ F o r m u l a & l t ; / K e y & g t ; & l t ; / D i a g r a m O b j e c t K e y & g t ; & l t ; D i a g r a m O b j e c t K e y & g t ; & l t ; K e y & g t ; M e a s u r e s \ J u n   P c t \ T a g I n f o \ V a l u e & l t ; / K e y & g t ; & l t ; / D i a g r a m O b j e c t K e y & g t ; & l t ; D i a g r a m O b j e c t K e y & g t ; & l t ; K e y & g t ; M e a s u r e s \ J u l   P c t & l t ; / K e y & g t ; & l t ; / D i a g r a m O b j e c t K e y & g t ; & l t ; D i a g r a m O b j e c t K e y & g t ; & l t ; K e y & g t ; M e a s u r e s \ J u l   P c t \ T a g I n f o \ F o r m u l a & l t ; / K e y & g t ; & l t ; / D i a g r a m O b j e c t K e y & g t ; & l t ; D i a g r a m O b j e c t K e y & g t ; & l t ; K e y & g t ; M e a s u r e s \ J u l   P c t \ T a g I n f o \ V a l u e & l t ; / K e y & g t ; & l t ; / D i a g r a m O b j e c t K e y & g t ; & l t ; D i a g r a m O b j e c t K e y & g t ; & l t ; K e y & g t ; M e a s u r e s \ A u g   P c t & l t ; / K e y & g t ; & l t ; / D i a g r a m O b j e c t K e y & g t ; & l t ; D i a g r a m O b j e c t K e y & g t ; & l t ; K e y & g t ; M e a s u r e s \ A u g   P c t \ T a g I n f o \ F o r m u l a & l t ; / K e y & g t ; & l t ; / D i a g r a m O b j e c t K e y & g t ; & l t ; D i a g r a m O b j e c t K e y & g t ; & l t ; K e y & g t ; M e a s u r e s \ A u g   P c t \ T a g I n f o \ V a l u e & l t ; / K e y & g t ; & l t ; / D i a g r a m O b j e c t K e y & g t ; & l t ; D i a g r a m O b j e c t K e y & g t ; & l t ; K e y & g t ; M e a s u r e s \ S e p   P c t & l t ; / K e y & g t ; & l t ; / D i a g r a m O b j e c t K e y & g t ; & l t ; D i a g r a m O b j e c t K e y & g t ; & l t ; K e y & g t ; M e a s u r e s \ S e p   P c t \ T a g I n f o \ F o r m u l a & l t ; / K e y & g t ; & l t ; / D i a g r a m O b j e c t K e y & g t ; & l t ; D i a g r a m O b j e c t K e y & g t ; & l t ; K e y & g t ; M e a s u r e s \ S e p   P c t \ T a g I n f o \ V a l u e & l t ; / K e y & g t ; & l t ; / D i a g r a m O b j e c t K e y & g t ; & l t ; D i a g r a m O b j e c t K e y & g t ; & l t ; K e y & g t ; M e a s u r e s \ O c t   P c t & l t ; / K e y & g t ; & l t ; / D i a g r a m O b j e c t K e y & g t ; & l t ; D i a g r a m O b j e c t K e y & g t ; & l t ; K e y & g t ; M e a s u r e s \ O c t   P c t \ T a g I n f o \ F o r m u l a & l t ; / K e y & g t ; & l t ; / D i a g r a m O b j e c t K e y & g t ; & l t ; D i a g r a m O b j e c t K e y & g t ; & l t ; K e y & g t ; M e a s u r e s \ O c t   P c t \ T a g I n f o \ V a l u e & l t ; / K e y & g t ; & l t ; / D i a g r a m O b j e c t K e y & g t ; & l t ; D i a g r a m O b j e c t K e y & g t ; & l t ; K e y & g t ; M e a s u r e s \ N o v   P c t & l t ; / K e y & g t ; & l t ; / D i a g r a m O b j e c t K e y & g t ; & l t ; D i a g r a m O b j e c t K e y & g t ; & l t ; K e y & g t ; M e a s u r e s \ N o v   P c t \ T a g I n f o \ F o r m u l a & l t ; / K e y & g t ; & l t ; / D i a g r a m O b j e c t K e y & g t ; & l t ; D i a g r a m O b j e c t K e y & g t ; & l t ; K e y & g t ; M e a s u r e s \ N o v   P c t \ T a g I n f o \ V a l u e & l t ; / K e y & g t ; & l t ; / D i a g r a m O b j e c t K e y & g t ; & l t ; D i a g r a m O b j e c t K e y & g t ; & l t ; K e y & g t ; M e a s u r e s \ D e c   P c t & l t ; / K e y & g t ; & l t ; / D i a g r a m O b j e c t K e y & g t ; & l t ; D i a g r a m O b j e c t K e y & g t ; & l t ; K e y & g t ; M e a s u r e s \ D e c   P c t \ T a g I n f o \ F o r m u l a & l t ; / K e y & g t ; & l t ; / D i a g r a m O b j e c t K e y & g t ; & l t ; D i a g r a m O b j e c t K e y & g t ; & l t ; K e y & g t ; M e a s u r e s \ D e c   P c t \ T a g I n f o \ V a l u e & l t ; / K e y & g t ; & l t ; / D i a g r a m O b j e c t K e y & g t ; & l t ; D i a g r a m O b j e c t K e y & g t ; & l t ; K e y & g t ; M e a s u r e s \ J a n   P c t & l t ; / K e y & g t ; & l t ; / D i a g r a m O b j e c t K e y & g t ; & l t ; D i a g r a m O b j e c t K e y & g t ; & l t ; K e y & g t ; M e a s u r e s \ J a n   P c t \ T a g I n f o \ F o r m u l a & l t ; / K e y & g t ; & l t ; / D i a g r a m O b j e c t K e y & g t ; & l t ; D i a g r a m O b j e c t K e y & g t ; & l t ; K e y & g t ; M e a s u r e s \ J a n   P c t \ T a g I n f o \ V a l u e & l t ; / K e y & g t ; & l t ; / D i a g r a m O b j e c t K e y & g t ; & l t ; D i a g r a m O b j e c t K e y & g t ; & l t ; K e y & g t ; M e a s u r e s \ F e b   P c t & l t ; / K e y & g t ; & l t ; / D i a g r a m O b j e c t K e y & g t ; & l t ; D i a g r a m O b j e c t K e y & g t ; & l t ; K e y & g t ; M e a s u r e s \ F e b   P c t \ T a g I n f o \ F o r m u l a & l t ; / K e y & g t ; & l t ; / D i a g r a m O b j e c t K e y & g t ; & l t ; D i a g r a m O b j e c t K e y & g t ; & l t ; K e y & g t ; M e a s u r e s \ F e b   P c t \ T a g I n f o \ V a l u e & l t ; / K e y & g t ; & l t ; / D i a g r a m O b j e c t K e y & g t ; & l t ; D i a g r a m O b j e c t K e y & g t ; & l t ; K e y & g t ; M e a s u r e s \ M a r   P c t & l t ; / K e y & g t ; & l t ; / D i a g r a m O b j e c t K e y & g t ; & l t ; D i a g r a m O b j e c t K e y & g t ; & l t ; K e y & g t ; M e a s u r e s \ M a r   P c t \ T a g I n f o \ F o r m u l a & l t ; / K e y & g t ; & l t ; / D i a g r a m O b j e c t K e y & g t ; & l t ; D i a g r a m O b j e c t K e y & g t ; & l t ; K e y & g t ; M e a s u r e s \ M a r   P c t \ T a g I n f o \ V a l u e & l t ; / K e y & g t ; & l t ; / D i a g r a m O b j e c t K e y & g t ; & l t ; D i a g r a m O b j e c t K e y & g t ; & l t ; K e y & g t ; M e a s u r e s \ R T _ A u g & l t ; / K e y & g t ; & l t ; / D i a g r a m O b j e c t K e y & g t ; & l t ; D i a g r a m O b j e c t K e y & g t ; & l t ; K e y & g t ; M e a s u r e s \ R T _ A u g \ T a g I n f o \ F o r m u l a & l t ; / K e y & g t ; & l t ; / D i a g r a m O b j e c t K e y & g t ; & l t ; D i a g r a m O b j e c t K e y & g t ; & l t ; K e y & g t ; M e a s u r e s \ R T _ A u g \ T a g I n f o \ V a l u e & l t ; / K e y & g t ; & l t ; / D i a g r a m O b j e c t K e y & g t ; & l t ; D i a g r a m O b j e c t K e y & g t ; & l t ; K e y & g t ; M e a s u r e s \ R T _ S e p & l t ; / K e y & g t ; & l t ; / D i a g r a m O b j e c t K e y & g t ; & l t ; D i a g r a m O b j e c t K e y & g t ; & l t ; K e y & g t ; M e a s u r e s \ R T _ S e p \ T a g I n f o \ F o r m u l a & l t ; / K e y & g t ; & l t ; / D i a g r a m O b j e c t K e y & g t ; & l t ; D i a g r a m O b j e c t K e y & g t ; & l t ; K e y & g t ; M e a s u r e s \ R T _ S e p \ T a g I n f o \ V a l u e & l t ; / K e y & g t ; & l t ; / D i a g r a m O b j e c t K e y & g t ; & l t ; D i a g r a m O b j e c t K e y & g t ; & l t ; K e y & g t ; M e a s u r e s \ R T _ O c t & l t ; / K e y & g t ; & l t ; / D i a g r a m O b j e c t K e y & g t ; & l t ; D i a g r a m O b j e c t K e y & g t ; & l t ; K e y & g t ; M e a s u r e s \ R T _ O c t \ T a g I n f o \ F o r m u l a & l t ; / K e y & g t ; & l t ; / D i a g r a m O b j e c t K e y & g t ; & l t ; D i a g r a m O b j e c t K e y & g t ; & l t ; K e y & g t ; M e a s u r e s \ R T _ O c t \ T a g I n f o \ V a l u e & l t ; / K e y & g t ; & l t ; / D i a g r a m O b j e c t K e y & g t ; & l t ; D i a g r a m O b j e c t K e y & g t ; & l t ; K e y & g t ; M e a s u r e s \ R T _ N o v & l t ; / K e y & g t ; & l t ; / D i a g r a m O b j e c t K e y & g t ; & l t ; D i a g r a m O b j e c t K e y & g t ; & l t ; K e y & g t ; M e a s u r e s \ R T _ N o v \ T a g I n f o \ F o r m u l a & l t ; / K e y & g t ; & l t ; / D i a g r a m O b j e c t K e y & g t ; & l t ; D i a g r a m O b j e c t K e y & g t ; & l t ; K e y & g t ; M e a s u r e s \ R T _ N o v \ T a g I n f o \ V a l u e & l t ; / K e y & g t ; & l t ; / D i a g r a m O b j e c t K e y & g t ; & l t ; D i a g r a m O b j e c t K e y & g t ; & l t ; K e y & g t ; M e a s u r e s \ R T _ D e c & l t ; / K e y & g t ; & l t ; / D i a g r a m O b j e c t K e y & g t ; & l t ; D i a g r a m O b j e c t K e y & g t ; & l t ; K e y & g t ; M e a s u r e s \ R T _ D e c \ T a g I n f o \ F o r m u l a & l t ; / K e y & g t ; & l t ; / D i a g r a m O b j e c t K e y & g t ; & l t ; D i a g r a m O b j e c t K e y & g t ; & l t ; K e y & g t ; M e a s u r e s \ R T _ D e c \ T a g I n f o \ V a l u e & l t ; / K e y & g t ; & l t ; / D i a g r a m O b j e c t K e y & g t ; & l t ; D i a g r a m O b j e c t K e y & g t ; & l t ; K e y & g t ; M e a s u r e s \ N u m _ R T & l t ; / K e y & g t ; & l t ; / D i a g r a m O b j e c t K e y & g t ; & l t ; D i a g r a m O b j e c t K e y & g t ; & l t ; K e y & g t ; M e a s u r e s \ N u m _ R T \ T a g I n f o \ F o r m u l a & l t ; / K e y & g t ; & l t ; / D i a g r a m O b j e c t K e y & g t ; & l t ; D i a g r a m O b j e c t K e y & g t ; & l t ; K e y & g t ; M e a s u r e s \ N u m _ R T \ T a g I n f o \ V a l u e & l t ; / K e y & g t ; & l t ; / D i a g r a m O b j e c t K e y & g t ; & l t ; D i a g r a m O b j e c t K e y & g t ; & l t ; K e y & g t ; M e a s u r e s \ R T _ J a n & l t ; / K e y & g t ; & l t ; / D i a g r a m O b j e c t K e y & g t ; & l t ; D i a g r a m O b j e c t K e y & g t ; & l t ; K e y & g t ; M e a s u r e s \ R T _ J a n \ T a g I n f o \ F o r m u l a & l t ; / K e y & g t ; & l t ; / D i a g r a m O b j e c t K e y & g t ; & l t ; D i a g r a m O b j e c t K e y & g t ; & l t ; K e y & g t ; M e a s u r e s \ R T _ J a n \ T a g I n f o \ V a l u e & l t ; / K e y & g t ; & l t ; / D i a g r a m O b j e c t K e y & g t ; & l t ; D i a g r a m O b j e c t K e y & g t ; & l t ; K e y & g t ; M e a s u r e s \ R T _ F e b & l t ; / K e y & g t ; & l t ; / D i a g r a m O b j e c t K e y & g t ; & l t ; D i a g r a m O b j e c t K e y & g t ; & l t ; K e y & g t ; M e a s u r e s \ R T _ F e b \ T a g I n f o \ F o r m u l a & l t ; / K e y & g t ; & l t ; / D i a g r a m O b j e c t K e y & g t ; & l t ; D i a g r a m O b j e c t K e y & g t ; & l t ; K e y & g t ; M e a s u r e s \ R T _ F e b \ T a g I n f o \ V a l u e & l t ; / K e y & g t ; & l t ; / D i a g r a m O b j e c t K e y & g t ; & l t ; D i a g r a m O b j e c t K e y & g t ; & l t ; K e y & g t ; M e a s u r e s \ R T _ M a r & l t ; / K e y & g t ; & l t ; / D i a g r a m O b j e c t K e y & g t ; & l t ; D i a g r a m O b j e c t K e y & g t ; & l t ; K e y & g t ; M e a s u r e s \ R T _ M a r \ T a g I n f o \ F o r m u l a & l t ; / K e y & g t ; & l t ; / D i a g r a m O b j e c t K e y & g t ; & l t ; D i a g r a m O b j e c t K e y & g t ; & l t ; K e y & g t ; M e a s u r e s \ R T _ M a r \ T a g I n f o \ V a l u e & l t ; / K e y & g t ; & l t ; / D i a g r a m O b j e c t K e y & g t ; & l t ; D i a g r a m O b j e c t K e y & g t ; & l t ; K e y & g t ; M e a s u r e s \ R T _ A p r & l t ; / K e y & g t ; & l t ; / D i a g r a m O b j e c t K e y & g t ; & l t ; D i a g r a m O b j e c t K e y & g t ; & l t ; K e y & g t ; M e a s u r e s \ R T _ A p r \ T a g I n f o \ F o r m u l a & l t ; / K e y & g t ; & l t ; / D i a g r a m O b j e c t K e y & g t ; & l t ; D i a g r a m O b j e c t K e y & g t ; & l t ; K e y & g t ; M e a s u r e s \ R T _ A p r \ T a g I n f o \ V a l u e & l t ; / K e y & g t ; & l t ; / D i a g r a m O b j e c t K e y & g t ; & l t ; D i a g r a m O b j e c t K e y & g t ; & l t ; K e y & g t ; M e a s u r e s \ R T _ M a y & l t ; / K e y & g t ; & l t ; / D i a g r a m O b j e c t K e y & g t ; & l t ; D i a g r a m O b j e c t K e y & g t ; & l t ; K e y & g t ; M e a s u r e s \ R T _ M a y \ T a g I n f o \ F o r m u l a & l t ; / K e y & g t ; & l t ; / D i a g r a m O b j e c t K e y & g t ; & l t ; D i a g r a m O b j e c t K e y & g t ; & l t ; K e y & g t ; M e a s u r e s \ R T _ M a y \ T a g I n f o \ V a l u e & l t ; / K e y & g t ; & l t ; / D i a g r a m O b j e c t K e y & g t ; & l t ; D i a g r a m O b j e c t K e y & g t ; & l t ; K e y & g t ; M e a s u r e s \ R T _ J u n & l t ; / K e y & g t ; & l t ; / D i a g r a m O b j e c t K e y & g t ; & l t ; D i a g r a m O b j e c t K e y & g t ; & l t ; K e y & g t ; M e a s u r e s \ R T _ J u n \ T a g I n f o \ F o r m u l a & l t ; / K e y & g t ; & l t ; / D i a g r a m O b j e c t K e y & g t ; & l t ; D i a g r a m O b j e c t K e y & g t ; & l t ; K e y & g t ; M e a s u r e s \ R T _ J u n \ T a g I n f o \ V a l u e & l t ; / K e y & g t ; & l t ; / D i a g r a m O b j e c t K e y & g t ; & l t ; D i a g r a m O b j e c t K e y & g t ; & l t ; K e y & g t ; M e a s u r e s \ R T _ J u l & l t ; / K e y & g t ; & l t ; / D i a g r a m O b j e c t K e y & g t ; & l t ; D i a g r a m O b j e c t K e y & g t ; & l t ; K e y & g t ; M e a s u r e s \ R T _ J u l \ T a g I n f o \ F o r m u l a & l t ; / K e y & g t ; & l t ; / D i a g r a m O b j e c t K e y & g t ; & l t ; D i a g r a m O b j e c t K e y & g t ; & l t ; K e y & g t ; M e a s u r e s \ R T _ J u l \ T a g I n f o \ V a l u e & l t ; / K e y & g t ; & l t ; / D i a g r a m O b j e c t K e y & g t ; & l t ; D i a g r a m O b j e c t K e y & g t ; & l t ; K e y & g t ; M e a s u r e s \ A v g & l t ; / K e y & g t ; & l t ; / D i a g r a m O b j e c t K e y & g t ; & l t ; D i a g r a m O b j e c t K e y & g t ; & l t ; K e y & g t ; M e a s u r e s \ A v g \ T a g I n f o \ F o r m u l a & l t ; / K e y & g t ; & l t ; / D i a g r a m O b j e c t K e y & g t ; & l t ; D i a g r a m O b j e c t K e y & g t ; & l t ; K e y & g t ; M e a s u r e s \ A v g \ T a g I n f o \ V a l u e & l t ; / K e y & g t ; & l t ; / D i a g r a m O b j e c t K e y & g t ; & l t ; D i a g r a m O b j e c t K e y & g t ; & l t ; K e y & g t ; M e a s u r e s \ N u m _ D i s t r i c t _ R T & l t ; / K e y & g t ; & l t ; / D i a g r a m O b j e c t K e y & g t ; & l t ; D i a g r a m O b j e c t K e y & g t ; & l t ; K e y & g t ; M e a s u r e s \ N u m _ D i s t r i c t _ R T \ T a g I n f o \ F o r m u l a & l t ; / K e y & g t ; & l t ; / D i a g r a m O b j e c t K e y & g t ; & l t ; D i a g r a m O b j e c t K e y & g t ; & l t ; K e y & g t ; M e a s u r e s \ N u m _ D i s t r i c t _ R T \ T a g I n f o \ V a l u e & l t ; / K e y & g t ; & l t ; / D i a g r a m O b j e c t K e y & g t ; & l t ; D i a g r a m O b j e c t K e y & g t ; & l t ; K e y & g t ; M e a s u r e s \ S u m   o f   A t t e n d e d & l t ; / K e y & g t ; & l t ; / D i a g r a m O b j e c t K e y & g t ; & l t ; D i a g r a m O b j e c t K e y & g t ; & l t ; K e y & g t ; M e a s u r e s \ S u m   o f   A t t e n d e d \ T a g I n f o \ F o r m u l a & l t ; / K e y & g t ; & l t ; / D i a g r a m O b j e c t K e y & g t ; & l t ; D i a g r a m O b j e c t K e y & g t ; & l t ; K e y & g t ; M e a s u r e s \ S u m   o f   A t t e n d e d \ T a g I n f o \ V a l u e & l t ; / K e y & g t ; & l t ; / D i a g r a m O b j e c t K e y & g t ; & l t ; D i a g r a m O b j e c t K e y & g t ; & l t ; K e y & g t ; M e a s u r e s \ S u m   o f   A u g & l t ; / K e y & g t ; & l t ; / D i a g r a m O b j e c t K e y & g t ; & l t ; D i a g r a m O b j e c t K e y & g t ; & l t ; K e y & g t ; M e a s u r e s \ S u m   o f   A u g \ T a g I n f o \ F o r m u l a & l t ; / K e y & g t ; & l t ; / D i a g r a m O b j e c t K e y & g t ; & l t ; D i a g r a m O b j e c t K e y & g t ; & l t ; K e y & g t ; M e a s u r e s \ S u m   o f   A u g \ T a g I n f o \ V a l u e & l t ; / K e y & g t ; & l t ; / D i a g r a m O b j e c t K e y & g t ; & l t ; D i a g r a m O b j e c t K e y & g t ; & l t ; K e y & g t ; M e a s u r e s \ S u m   o f   S e p & l t ; / K e y & g t ; & l t ; / D i a g r a m O b j e c t K e y & g t ; & l t ; D i a g r a m O b j e c t K e y & g t ; & l t ; K e y & g t ; M e a s u r e s \ S u m   o f   S e p \ T a g I n f o \ F o r m u l a & l t ; / K e y & g t ; & l t ; / D i a g r a m O b j e c t K e y & g t ; & l t ; D i a g r a m O b j e c t K e y & g t ; & l t ; K e y & g t ; M e a s u r e s \ S u m   o f   S e p \ T a g I n f o \ V a l u e & l t ; / K e y & g t ; & l t ; / D i a g r a m O b j e c t K e y & g t ; & l t ; D i a g r a m O b j e c t K e y & g t ; & l t ; K e y & g t ; M e a s u r e s \ S u m   o f   O c t & l t ; / K e y & g t ; & l t ; / D i a g r a m O b j e c t K e y & g t ; & l t ; D i a g r a m O b j e c t K e y & g t ; & l t ; K e y & g t ; M e a s u r e s \ S u m   o f   O c t \ T a g I n f o \ F o r m u l a & l t ; / K e y & g t ; & l t ; / D i a g r a m O b j e c t K e y & g t ; & l t ; D i a g r a m O b j e c t K e y & g t ; & l t ; K e y & g t ; M e a s u r e s \ S u m   o f   O c t \ T a g I n f o \ V a l u e & l t ; / K e y & g t ; & l t ; / D i a g r a m O b j e c t K e y & g t ; & l t ; D i a g r a m O b j e c t K e y & g t ; & l t ; K e y & g t ; M e a s u r e s \ S u m   o f   N o v & l t ; / K e y & g t ; & l t ; / D i a g r a m O b j e c t K e y & g t ; & l t ; D i a g r a m O b j e c t K e y & g t ; & l t ; K e y & g t ; M e a s u r e s \ S u m   o f   N o v \ T a g I n f o \ F o r m u l a & l t ; / K e y & g t ; & l t ; / D i a g r a m O b j e c t K e y & g t ; & l t ; D i a g r a m O b j e c t K e y & g t ; & l t ; K e y & g t ; M e a s u r e s \ S u m   o f   N o v \ T a g I n f o \ V a l u e & l t ; / K e y & g t ; & l t ; / D i a g r a m O b j e c t K e y & g t ; & l t ; D i a g r a m O b j e c t K e y & g t ; & l t ; K e y & g t ; M e a s u r e s \ S u m   o f   D e c & l t ; / K e y & g t ; & l t ; / D i a g r a m O b j e c t K e y & g t ; & l t ; D i a g r a m O b j e c t K e y & g t ; & l t ; K e y & g t ; M e a s u r e s \ S u m   o f   D e c \ T a g I n f o \ F o r m u l a & l t ; / K e y & g t ; & l t ; / D i a g r a m O b j e c t K e y & g t ; & l t ; D i a g r a m O b j e c t K e y & g t ; & l t ; K e y & g t ; M e a s u r e s \ S u m   o f   D e c \ T a g I n f o \ V a l u e & l t ; / K e y & g t ; & l t ; / D i a g r a m O b j e c t K e y & g t ; & l t ; D i a g r a m O b j e c t K e y & g t ; & l t ; K e y & g t ; M e a s u r e s \ S u m   o f   J a n & l t ; / K e y & g t ; & l t ; / D i a g r a m O b j e c t K e y & g t ; & l t ; D i a g r a m O b j e c t K e y & g t ; & l t ; K e y & g t ; M e a s u r e s \ S u m   o f   J a n \ T a g I n f o \ F o r m u l a & l t ; / K e y & g t ; & l t ; / D i a g r a m O b j e c t K e y & g t ; & l t ; D i a g r a m O b j e c t K e y & g t ; & l t ; K e y & g t ; M e a s u r e s \ S u m   o f   J a n \ T a g I n f o \ V a l u e & l t ; / K e y & g t ; & l t ; / D i a g r a m O b j e c t K e y & g t ; & l t ; D i a g r a m O b j e c t K e y & g t ; & l t ; K e y & g t ; M e a s u r e s \ S u m   o f   F e b & l t ; / K e y & g t ; & l t ; / D i a g r a m O b j e c t K e y & g t ; & l t ; D i a g r a m O b j e c t K e y & g t ; & l t ; K e y & g t ; M e a s u r e s \ S u m   o f   F e b \ T a g I n f o \ F o r m u l a & l t ; / K e y & g t ; & l t ; / D i a g r a m O b j e c t K e y & g t ; & l t ; D i a g r a m O b j e c t K e y & g t ; & l t ; K e y & g t ; M e a s u r e s \ S u m   o f   F e b \ T a g I n f o \ V a l u e & l t ; / K e y & g t ; & l t ; / D i a g r a m O b j e c t K e y & g t ; & l t ; D i a g r a m O b j e c t K e y & g t ; & l t ; K e y & g t ; M e a s u r e s \ S u m   o f   M a r & l t ; / K e y & g t ; & l t ; / D i a g r a m O b j e c t K e y & g t ; & l t ; D i a g r a m O b j e c t K e y & g t ; & l t ; K e y & g t ; M e a s u r e s \ S u m   o f   M a r \ T a g I n f o \ F o r m u l a & l t ; / K e y & g t ; & l t ; / D i a g r a m O b j e c t K e y & g t ; & l t ; D i a g r a m O b j e c t K e y & g t ; & l t ; K e y & g t ; M e a s u r e s \ S u m   o f   M a r \ T a g I n f o \ V a l u e & l t ; / K e y & g t ; & l t ; / D i a g r a m O b j e c t K e y & g t ; & l t ; D i a g r a m O b j e c t K e y & g t ; & l t ; K e y & g t ; M e a s u r e s \ S u m   o f   A p r & l t ; / K e y & g t ; & l t ; / D i a g r a m O b j e c t K e y & g t ; & l t ; D i a g r a m O b j e c t K e y & g t ; & l t ; K e y & g t ; M e a s u r e s \ S u m   o f   A p r \ T a g I n f o \ F o r m u l a & l t ; / K e y & g t ; & l t ; / D i a g r a m O b j e c t K e y & g t ; & l t ; D i a g r a m O b j e c t K e y & g t ; & l t ; K e y & g t ; M e a s u r e s \ S u m   o f   A p r \ T a g I n f o \ V a l u e & l t ; / K e y & g t ; & l t ; / D i a g r a m O b j e c t K e y & g t ; & l t ; D i a g r a m O b j e c t K e y & g t ; & l t ; K e y & g t ; M e a s u r e s \ S u m   o f   M a y & l t ; / K e y & g t ; & l t ; / D i a g r a m O b j e c t K e y & g t ; & l t ; D i a g r a m O b j e c t K e y & g t ; & l t ; K e y & g t ; M e a s u r e s \ S u m   o f   M a y \ T a g I n f o \ F o r m u l a & l t ; / K e y & g t ; & l t ; / D i a g r a m O b j e c t K e y & g t ; & l t ; D i a g r a m O b j e c t K e y & g t ; & l t ; K e y & g t ; M e a s u r e s \ S u m   o f   M a y \ T a g I n f o \ V a l u e & l t ; / K e y & g t ; & l t ; / D i a g r a m O b j e c t K e y & g t ; & l t ; D i a g r a m O b j e c t K e y & g t ; & l t ; K e y & g t ; M e a s u r e s \ S u m   o f   J u n & l t ; / K e y & g t ; & l t ; / D i a g r a m O b j e c t K e y & g t ; & l t ; D i a g r a m O b j e c t K e y & g t ; & l t ; K e y & g t ; M e a s u r e s \ S u m   o f   J u n \ T a g I n f o \ F o r m u l a & l t ; / K e y & g t ; & l t ; / D i a g r a m O b j e c t K e y & g t ; & l t ; D i a g r a m O b j e c t K e y & g t ; & l t ; K e y & g t ; M e a s u r e s \ S u m   o f   J u n \ T a g I n f o \ V a l u e & l t ; / K e y & g t ; & l t ; / D i a g r a m O b j e c t K e y & g t ; & l t ; D i a g r a m O b j e c t K e y & g t ; & l t ; K e y & g t ; M e a s u r e s \ S u m   o f   J u l & l t ; / K e y & g t ; & l t ; / D i a g r a m O b j e c t K e y & g t ; & l t ; D i a g r a m O b j e c t K e y & g t ; & l t ; K e y & g t ; M e a s u r e s \ S u m   o f   J u l \ T a g I n f o \ F o r m u l a & l t ; / K e y & g t ; & l t ; / D i a g r a m O b j e c t K e y & g t ; & l t ; D i a g r a m O b j e c t K e y & g t ; & l t ; K e y & g t ; M e a s u r e s \ S u m   o f   J u l \ T a g I n f o \ V a l u e & l t ; / K e y & g t ; & l t ; / D i a g r a m O b j e c t K e y & g t ; & l t ; D i a g r a m O b j e c t K e y & g t ; & l t ; K e y & g t ; M e a s u r e s \ S u m   o f   T o t a l & l t ; / K e y & g t ; & l t ; / D i a g r a m O b j e c t K e y & g t ; & l t ; D i a g r a m O b j e c t K e y & g t ; & l t ; K e y & g t ; M e a s u r e s \ S u m   o f   T o t a l \ T a g I n f o \ F o r m u l a & l t ; / K e y & g t ; & l t ; / D i a g r a m O b j e c t K e y & g t ; & l t ; D i a g r a m O b j e c t K e y & g t ; & l t ; K e y & g t ; M e a s u r e s \ S u m   o f   T o t a l \ T a g I n f o \ V a l u e & l t ; / K e y & g t ; & l t ; / D i a g r a m O b j e c t K e y & g t ; & l t ; D i a g r a m O b j e c t K e y & g t ; & l t ; K e y & g t ; M e a s u r e s \ S u m   o f   P C T & l t ; / K e y & g t ; & l t ; / D i a g r a m O b j e c t K e y & g t ; & l t ; D i a g r a m O b j e c t K e y & g t ; & l t ; K e y & g t ; M e a s u r e s \ S u m   o f   P C T \ T a g I n f o \ F o r m u l a & l t ; / K e y & g t ; & l t ; / D i a g r a m O b j e c t K e y & g t ; & l t ; D i a g r a m O b j e c t K e y & g t ; & l t ; K e y & g t ; M e a s u r e s \ S u m   o f   P C T \ T a g I n f o \ V a l u e & l t ; / K e y & g t ; & l t ; / D i a g r a m O b j e c t K e y & g t ; & l t ; D i a g r a m O b j e c t K e y & g t ; & l t ; K e y & g t ; M e a s u r e s \ C o u n t   o f   P C T & l t ; / K e y & g t ; & l t ; / D i a g r a m O b j e c t K e y & g t ; & l t ; D i a g r a m O b j e c t K e y & g t ; & l t ; K e y & g t ; M e a s u r e s \ C o u n t   o f   P C T \ T a g I n f o \ F o r m u l a & l t ; / K e y & g t ; & l t ; / D i a g r a m O b j e c t K e y & g t ; & l t ; D i a g r a m O b j e c t K e y & g t ; & l t ; K e y & g t ; M e a s u r e s \ C o u n t   o f   P C T \ T a g I n f o \ V a l u e & l t ; / K e y & g t ; & l t ; / D i a g r a m O b j e c t K e y & g t ; & l t ; D i a g r a m O b j e c t K e y & g t ; & l t ; K e y & g t ; C o l u m n s \ C o u n c i l   N a m e & l t ; / K e y & g t ; & l t ; / D i a g r a m O b j e c t K e y & g t ; & l t ; D i a g r a m O b j e c t K e y & g t ; & l t ; K e y & g t ; C o l u m n s \ D i s t r i c t   N a m e & l t ; / K e y & g t ; & l t ; / D i a g r a m O b j e c t K e y & g t ; & l t ; D i a g r a m O b j e c t K e y & g t ; & l t ; K e y & g t ; C o l u m n s \ S u b D i s t r i c t   N a m e & l t ; / K e y & g t ; & l t ; / D i a g r a m O b j e c t K e y & g t ; & l t ; D i a g r a m O b j e c t K e y & g t ; & l t ; K e y & g t ; C o l u m n s \ U n i t   T y p e & l t ; / K e y & g t ; & l t ; / D i a g r a m O b j e c t K e y & g t ; & l t ; D i a g r a m O b j e c t K e y & g t ; & l t ; K e y & g t ; C o l u m n s \ U n i t   N a m e & l t ; / K e y & g t ; & l t ; / D i a g r a m O b j e c t K e y & g t ; & l t ; D i a g r a m O b j e c t K e y & g t ; & l t ; K e y & g t ; C o l u m n s \ C h a r t e r   O r g & l t ; / K e y & g t ; & l t ; / D i a g r a m O b j e c t K e y & g t ; & l t ; D i a g r a m O b j e c t K e y & g t ; & l t ; K e y & g t ; C o l u m n s \ N e w   U n i t & l t ; / K e y & g t ; & l t ; / D i a g r a m O b j e c t K e y & g t ; & l t ; D i a g r a m O b j e c t K e y & g t ; & l t ; K e y & g t ; C o l u m n s \ N e w   U n i t   D a t e & l t ; / K e y & g t ; & l t ; / D i a g r a m O b j e c t K e y & g t ; & l t ; D i a g r a m O b j e c t K e y & g t ; & l t ; K e y & g t ; C o l u m n s \ A u g & l t ; / K e y & g t ; & l t ; / D i a g r a m O b j e c t K e y & g t ; & l t ; D i a g r a m O b j e c t K e y & g t ; & l t ; K e y & g t ; C o l u m n s \ S e p & l t ; / K e y & g t ; & l t ; / D i a g r a m O b j e c t K e y & g t ; & l t ; D i a g r a m O b j e c t K e y & g t ; & l t ; K e y & g t ; C o l u m n s \ O c t & l t ; / K e y & g t ; & l t ; / D i a g r a m O b j e c t K e y & g t ; & l t ; D i a g r a m O b j e c t K e y & g t ; & l t ; K e y & g t ; C o l u m n s \ N o v & l t ; / K e y & g t ; & l t ; / D i a g r a m O b j e c t K e y & g t ; & l t ; D i a g r a m O b j e c t K e y & g t ; & l t ; K e y & g t ; C o l u m n s \ D e c & l t ; / K e y & g t ; & l t ; / D i a g r a m O b j e c t K e y & g t ; & l t ; D i a g r a m O b j e c t K e y & g t ; & l t ; K e y & g t ; C o l u m n s \ J a n & l t ; / K e y & g t ; & l t ; / D i a g r a m O b j e c t K e y & g t ; & l t ; D i a g r a m O b j e c t K e y & g t ; & l t ; K e y & g t ; C o l u m n s \ F e b & l t ; / K e y & g t ; & l t ; / D i a g r a m O b j e c t K e y & g t ; & l t ; D i a g r a m O b j e c t K e y & g t ; & l t ; K e y & g t ; C o l u m n s \ M a r & l t ; / K e y & g t ; & l t ; / D i a g r a m O b j e c t K e y & g t ; & l t ; D i a g r a m O b j e c t K e y & g t ; & l t ; K e y & g t ; C o l u m n s \ A p r & l t ; / K e y & g t ; & l t ; / D i a g r a m O b j e c t K e y & g t ; & l t ; D i a g r a m O b j e c t K e y & g t ; & l t ; K e y & g t ; C o l u m n s \ M a y & l t ; / K e y & g t ; & l t ; / D i a g r a m O b j e c t K e y & g t ; & l t ; D i a g r a m O b j e c t K e y & g t ; & l t ; K e y & g t ; C o l u m n s \ J u n & l t ; / K e y & g t ; & l t ; / D i a g r a m O b j e c t K e y & g t ; & l t ; D i a g r a m O b j e c t K e y & g t ; & l t ; K e y & g t ; C o l u m n s \ J u l & l t ; / K e y & g t ; & l t ; / D i a g r a m O b j e c t K e y & g t ; & l t ; D i a g r a m O b j e c t K e y & g t ; & l t ; K e y & g t ; C o l u m n s \ T o t a l & l t ; / K e y & g t ; & l t ; / D i a g r a m O b j e c t K e y & g t ; & l t ; D i a g r a m O b j e c t K e y & g t ; & l t ; K e y & g t ; C o l u m n s \ N U & l t ; / K e y & g t ; & l t ; / D i a g r a m O b j e c t K e y & g t ; & l t ; D i a g r a m O b j e c t K e y & g t ; & l t ; K e y & g t ; C o l u m n s \ A t t e n d e d & l t ; / K e y & g t ; & l t ; / D i a g r a m O b j e c t K e y & g t ; & l t ; D i a g r a m O b j e c t K e y & g t ; & l t ; K e y & g t ; C o l u m n s \ N u m _ R T _ A t t e n d e d & l t ; / K e y & g t ; & l t ; / D i a g r a m O b j e c t K e y & g t ; & l t ; D i a g r a m O b j e c t K e y & g t ; & l t ; K e y & g t ; C o l u m n s \ R T & l t ; / K e y & g t ; & l t ; / D i a g r a m O b j e c t K e y & g t ; & l t ; D i a g r a m O b j e c t K e y & g t ; & l t ; K e y & g t ; C o l u m n s \ P C T & l t ; / K e y & g t ; & l t ; / D i a g r a m O b j e c t K e y & g t ; & l t ; D i a g r a m O b j e c t K e y & g t ; & l t ; K e y & g t ; L i n k s \ & a m p ; l t ; C o l u m n s \ S u m   o f   A t t e n d e d & a m p ; g t ; - & a m p ; l t ; M e a s u r e s \ A t t e n d e d & a m p ; g t ; & l t ; / K e y & g t ; & l t ; / D i a g r a m O b j e c t K e y & g t ; & l t ; D i a g r a m O b j e c t K e y & g t ; & l t ; K e y & g t ; L i n k s \ & a m p ; l t ; C o l u m n s \ S u m   o f   A t t e n d e d & a m p ; g t ; - & a m p ; l t ; M e a s u r e s \ A t t e n d e d & a m p ; g t ; \ C O L U M N & l t ; / K e y & g t ; & l t ; / D i a g r a m O b j e c t K e y & g t ; & l t ; D i a g r a m O b j e c t K e y & g t ; & l t ; K e y & g t ; L i n k s \ & a m p ; l t ; C o l u m n s \ S u m   o f   A t t e n d e d & a m p ; g t ; - & a m p ; l t ; M e a s u r e s \ A t t e n d e d & a m p ; g t ; \ M E A S U R E & l t ; / K e y & g t ; & l t ; / D i a g r a m O b j e c t K e y & g t ; & l t ; D i a g r a m O b j e c t K e y & g t ; & l t ; K e y & g t ; L i n k s \ & a m p ; l t ; C o l u m n s \ S u m   o f   A u g & a m p ; g t ; - & a m p ; l t ; M e a s u r e s \ A u g & a m p ; g t ; & l t ; / K e y & g t ; & l t ; / D i a g r a m O b j e c t K e y & g t ; & l t ; D i a g r a m O b j e c t K e y & g t ; & l t ; K e y & g t ; L i n k s \ & a m p ; l t ; C o l u m n s \ S u m   o f   A u g & a m p ; g t ; - & a m p ; l t ; M e a s u r e s \ A u g & a m p ; g t ; \ C O L U M N & l t ; / K e y & g t ; & l t ; / D i a g r a m O b j e c t K e y & g t ; & l t ; D i a g r a m O b j e c t K e y & g t ; & l t ; K e y & g t ; L i n k s \ & a m p ; l t ; C o l u m n s \ S u m   o f   A u g & a m p ; g t ; - & a m p ; l t ; M e a s u r e s \ A u g & a m p ; g t ; \ M E A S U R E & l t ; / K e y & g t ; & l t ; / D i a g r a m O b j e c t K e y & g t ; & l t ; D i a g r a m O b j e c t K e y & g t ; & l t ; K e y & g t ; L i n k s \ & a m p ; l t ; C o l u m n s \ S u m   o f   S e p & a m p ; g t ; - & a m p ; l t ; M e a s u r e s \ S e p & a m p ; g t ; & l t ; / K e y & g t ; & l t ; / D i a g r a m O b j e c t K e y & g t ; & l t ; D i a g r a m O b j e c t K e y & g t ; & l t ; K e y & g t ; L i n k s \ & a m p ; l t ; C o l u m n s \ S u m   o f   S e p & a m p ; g t ; - & a m p ; l t ; M e a s u r e s \ S e p & a m p ; g t ; \ C O L U M N & l t ; / K e y & g t ; & l t ; / D i a g r a m O b j e c t K e y & g t ; & l t ; D i a g r a m O b j e c t K e y & g t ; & l t ; K e y & g t ; L i n k s \ & a m p ; l t ; C o l u m n s \ S u m   o f   S e p & a m p ; g t ; - & a m p ; l t ; M e a s u r e s \ S e p & a m p ; g t ; \ M E A S U R E & l t ; / K e y & g t ; & l t ; / D i a g r a m O b j e c t K e y & g t ; & l t ; D i a g r a m O b j e c t K e y & g t ; & l t ; K e y & g t ; L i n k s \ & a m p ; l t ; C o l u m n s \ S u m   o f   O c t & a m p ; g t ; - & a m p ; l t ; M e a s u r e s \ O c t & a m p ; g t ; & l t ; / K e y & g t ; & l t ; / D i a g r a m O b j e c t K e y & g t ; & l t ; D i a g r a m O b j e c t K e y & g t ; & l t ; K e y & g t ; L i n k s \ & a m p ; l t ; C o l u m n s \ S u m   o f   O c t & a m p ; g t ; - & a m p ; l t ; M e a s u r e s \ O c t & a m p ; g t ; \ C O L U M N & l t ; / K e y & g t ; & l t ; / D i a g r a m O b j e c t K e y & g t ; & l t ; D i a g r a m O b j e c t K e y & g t ; & l t ; K e y & g t ; L i n k s \ & a m p ; l t ; C o l u m n s \ S u m   o f   O c t & a m p ; g t ; - & a m p ; l t ; M e a s u r e s \ O c t & a m p ; g t ; \ M E A S U R E & l t ; / K e y & g t ; & l t ; / D i a g r a m O b j e c t K e y & g t ; & l t ; D i a g r a m O b j e c t K e y & g t ; & l t ; K e y & g t ; L i n k s \ & a m p ; l t ; C o l u m n s \ S u m   o f   N o v & a m p ; g t ; - & a m p ; l t ; M e a s u r e s \ N o v & a m p ; g t ; & l t ; / K e y & g t ; & l t ; / D i a g r a m O b j e c t K e y & g t ; & l t ; D i a g r a m O b j e c t K e y & g t ; & l t ; K e y & g t ; L i n k s \ & a m p ; l t ; C o l u m n s \ S u m   o f   N o v & a m p ; g t ; - & a m p ; l t ; M e a s u r e s \ N o v & a m p ; g t ; \ C O L U M N & l t ; / K e y & g t ; & l t ; / D i a g r a m O b j e c t K e y & g t ; & l t ; D i a g r a m O b j e c t K e y & g t ; & l t ; K e y & g t ; L i n k s \ & a m p ; l t ; C o l u m n s \ S u m   o f   N o v & a m p ; g t ; - & a m p ; l t ; M e a s u r e s \ N o v & a m p ; g t ; \ M E A S U R E & l t ; / K e y & g t ; & l t ; / D i a g r a m O b j e c t K e y & g t ; & l t ; D i a g r a m O b j e c t K e y & g t ; & l t ; K e y & g t ; L i n k s \ & a m p ; l t ; C o l u m n s \ S u m   o f   D e c & a m p ; g t ; - & a m p ; l t ; M e a s u r e s \ D e c & a m p ; g t ; & l t ; / K e y & g t ; & l t ; / D i a g r a m O b j e c t K e y & g t ; & l t ; D i a g r a m O b j e c t K e y & g t ; & l t ; K e y & g t ; L i n k s \ & a m p ; l t ; C o l u m n s \ S u m   o f   D e c & a m p ; g t ; - & a m p ; l t ; M e a s u r e s \ D e c & a m p ; g t ; \ C O L U M N & l t ; / K e y & g t ; & l t ; / D i a g r a m O b j e c t K e y & g t ; & l t ; D i a g r a m O b j e c t K e y & g t ; & l t ; K e y & g t ; L i n k s \ & a m p ; l t ; C o l u m n s \ S u m   o f   D e c & a m p ; g t ; - & a m p ; l t ; M e a s u r e s \ D e c & a m p ; g t ; \ M E A S U R E & l t ; / K e y & g t ; & l t ; / D i a g r a m O b j e c t K e y & g t ; & l t ; D i a g r a m O b j e c t K e y & g t ; & l t ; K e y & g t ; L i n k s \ & a m p ; l t ; C o l u m n s \ S u m   o f   J a n & a m p ; g t ; - & a m p ; l t ; M e a s u r e s \ J a n & a m p ; g t ; & l t ; / K e y & g t ; & l t ; / D i a g r a m O b j e c t K e y & g t ; & l t ; D i a g r a m O b j e c t K e y & g t ; & l t ; K e y & g t ; L i n k s \ & a m p ; l t ; C o l u m n s \ S u m   o f   J a n & a m p ; g t ; - & a m p ; l t ; M e a s u r e s \ J a n & a m p ; g t ; \ C O L U M N & l t ; / K e y & g t ; & l t ; / D i a g r a m O b j e c t K e y & g t ; & l t ; D i a g r a m O b j e c t K e y & g t ; & l t ; K e y & g t ; L i n k s \ & a m p ; l t ; C o l u m n s \ S u m   o f   J a n & a m p ; g t ; - & a m p ; l t ; M e a s u r e s \ J a n & a m p ; g t ; \ M E A S U R E & l t ; / K e y & g t ; & l t ; / D i a g r a m O b j e c t K e y & g t ; & l t ; D i a g r a m O b j e c t K e y & g t ; & l t ; K e y & g t ; L i n k s \ & a m p ; l t ; C o l u m n s \ S u m   o f   F e b & a m p ; g t ; - & a m p ; l t ; M e a s u r e s \ F e b & a m p ; g t ; & l t ; / K e y & g t ; & l t ; / D i a g r a m O b j e c t K e y & g t ; & l t ; D i a g r a m O b j e c t K e y & g t ; & l t ; K e y & g t ; L i n k s \ & a m p ; l t ; C o l u m n s \ S u m   o f   F e b & a m p ; g t ; - & a m p ; l t ; M e a s u r e s \ F e b & a m p ; g t ; \ C O L U M N & l t ; / K e y & g t ; & l t ; / D i a g r a m O b j e c t K e y & g t ; & l t ; D i a g r a m O b j e c t K e y & g t ; & l t ; K e y & g t ; L i n k s \ & a m p ; l t ; C o l u m n s \ S u m   o f   F e b & a m p ; g t ; - & a m p ; l t ; M e a s u r e s \ F e b & a m p ; g t ; \ M E A S U R E & l t ; / K e y & g t ; & l t ; / D i a g r a m O b j e c t K e y & g t ; & l t ; D i a g r a m O b j e c t K e y & g t ; & l t ; K e y & g t ; L i n k s \ & a m p ; l t ; C o l u m n s \ S u m   o f   M a r & a m p ; g t ; - & a m p ; l t ; M e a s u r e s \ M a r & a m p ; g t ; & l t ; / K e y & g t ; & l t ; / D i a g r a m O b j e c t K e y & g t ; & l t ; D i a g r a m O b j e c t K e y & g t ; & l t ; K e y & g t ; L i n k s \ & a m p ; l t ; C o l u m n s \ S u m   o f   M a r & a m p ; g t ; - & a m p ; l t ; M e a s u r e s \ M a r & a m p ; g t ; \ C O L U M N & l t ; / K e y & g t ; & l t ; / D i a g r a m O b j e c t K e y & g t ; & l t ; D i a g r a m O b j e c t K e y & g t ; & l t ; K e y & g t ; L i n k s \ & a m p ; l t ; C o l u m n s \ S u m   o f   M a r & a m p ; g t ; - & a m p ; l t ; M e a s u r e s \ M a r & a m p ; g t ; \ M E A S U R E & l t ; / K e y & g t ; & l t ; / D i a g r a m O b j e c t K e y & g t ; & l t ; D i a g r a m O b j e c t K e y & g t ; & l t ; K e y & g t ; L i n k s \ & a m p ; l t ; C o l u m n s \ S u m   o f   A p r & a m p ; g t ; - & a m p ; l t ; M e a s u r e s \ A p r & a m p ; g t ; & l t ; / K e y & g t ; & l t ; / D i a g r a m O b j e c t K e y & g t ; & l t ; D i a g r a m O b j e c t K e y & g t ; & l t ; K e y & g t ; L i n k s \ & a m p ; l t ; C o l u m n s \ S u m   o f   A p r & a m p ; g t ; - & a m p ; l t ; M e a s u r e s \ A p r & a m p ; g t ; \ C O L U M N & l t ; / K e y & g t ; & l t ; / D i a g r a m O b j e c t K e y & g t ; & l t ; D i a g r a m O b j e c t K e y & g t ; & l t ; K e y & g t ; L i n k s \ & a m p ; l t ; C o l u m n s \ S u m   o f   A p r & a m p ; g t ; - & a m p ; l t ; M e a s u r e s \ A p r & a m p ; g t ; \ M E A S U R E & l t ; / K e y & g t ; & l t ; / D i a g r a m O b j e c t K e y & g t ; & l t ; D i a g r a m O b j e c t K e y & g t ; & l t ; K e y & g t ; L i n k s \ & a m p ; l t ; C o l u m n s \ S u m   o f   M a y & a m p ; g t ; - & a m p ; l t ; M e a s u r e s \ M a y & a m p ; g t ; & l t ; / K e y & g t ; & l t ; / D i a g r a m O b j e c t K e y & g t ; & l t ; D i a g r a m O b j e c t K e y & g t ; & l t ; K e y & g t ; L i n k s \ & a m p ; l t ; C o l u m n s \ S u m   o f   M a y & a m p ; g t ; - & a m p ; l t ; M e a s u r e s \ M a y & a m p ; g t ; \ C O L U M N & l t ; / K e y & g t ; & l t ; / D i a g r a m O b j e c t K e y & g t ; & l t ; D i a g r a m O b j e c t K e y & g t ; & l t ; K e y & g t ; L i n k s \ & a m p ; l t ; C o l u m n s \ S u m   o f   M a y & a m p ; g t ; - & a m p ; l t ; M e a s u r e s \ M a y & a m p ; g t ; \ M E A S U R E & l t ; / K e y & g t ; & l t ; / D i a g r a m O b j e c t K e y & g t ; & l t ; D i a g r a m O b j e c t K e y & g t ; & l t ; K e y & g t ; L i n k s \ & a m p ; l t ; C o l u m n s \ S u m   o f   J u n & a m p ; g t ; - & a m p ; l t ; M e a s u r e s \ J u n & a m p ; g t ; & l t ; / K e y & g t ; & l t ; / D i a g r a m O b j e c t K e y & g t ; & l t ; D i a g r a m O b j e c t K e y & g t ; & l t ; K e y & g t ; L i n k s \ & a m p ; l t ; C o l u m n s \ S u m   o f   J u n & a m p ; g t ; - & a m p ; l t ; M e a s u r e s \ J u n & a m p ; g t ; \ C O L U M N & l t ; / K e y & g t ; & l t ; / D i a g r a m O b j e c t K e y & g t ; & l t ; D i a g r a m O b j e c t K e y & g t ; & l t ; K e y & g t ; L i n k s \ & a m p ; l t ; C o l u m n s \ S u m   o f   J u n & a m p ; g t ; - & a m p ; l t ; M e a s u r e s \ J u n & a m p ; g t ; \ M E A S U R E & l t ; / K e y & g t ; & l t ; / D i a g r a m O b j e c t K e y & g t ; & l t ; D i a g r a m O b j e c t K e y & g t ; & l t ; K e y & g t ; L i n k s \ & a m p ; l t ; C o l u m n s \ S u m   o f   J u l & a m p ; g t ; - & a m p ; l t ; M e a s u r e s \ J u l & a m p ; g t ; & l t ; / K e y & g t ; & l t ; / D i a g r a m O b j e c t K e y & g t ; & l t ; D i a g r a m O b j e c t K e y & g t ; & l t ; K e y & g t ; L i n k s \ & a m p ; l t ; C o l u m n s \ S u m   o f   J u l & a m p ; g t ; - & a m p ; l t ; M e a s u r e s \ J u l & a m p ; g t ; \ C O L U M N & l t ; / K e y & g t ; & l t ; / D i a g r a m O b j e c t K e y & g t ; & l t ; D i a g r a m O b j e c t K e y & g t ; & l t ; K e y & g t ; L i n k s \ & a m p ; l t ; C o l u m n s \ S u m   o f   J u l & a m p ; g t ; - & a m p ; l t ; M e a s u r e s \ J u l & a m p ; g t ; \ M E A S U R E & l t ; / K e y & g t ; & l t ; / D i a g r a m O b j e c t K e y & g t ; & l t ; D i a g r a m O b j e c t K e y & g t ; & l t ; K e y & g t ; L i n k s \ & a m p ; l t ; C o l u m n s \ S u m   o f   T o t a l & a m p ; g t ; - & a m p ; l t ; M e a s u r e s \ T o t a l & a m p ; g t ; & l t ; / K e y & g t ; & l t ; / D i a g r a m O b j e c t K e y & g t ; & l t ; D i a g r a m O b j e c t K e y & g t ; & l t ; K e y & g t ; L i n k s \ & a m p ; l t ; C o l u m n s \ S u m   o f   T o t a l & a m p ; g t ; - & a m p ; l t ; M e a s u r e s \ T o t a l & a m p ; g t ; \ C O L U M N & l t ; / K e y & g t ; & l t ; / D i a g r a m O b j e c t K e y & g t ; & l t ; D i a g r a m O b j e c t K e y & g t ; & l t ; K e y & g t ; L i n k s \ & a m p ; l t ; C o l u m n s \ S u m   o f   T o t a l & a m p ; g t ; - & a m p ; l t ; M e a s u r e s \ T o t a l & a m p ; g t ; \ M E A S U R E & l t ; / K e y & g t ; & l t ; / D i a g r a m O b j e c t K e y & g t ; & l t ; D i a g r a m O b j e c t K e y & g t ; & l t ; K e y & g t ; L i n k s \ & a m p ; l t ; C o l u m n s \ S u m   o f   P C T & a m p ; g t ; - & a m p ; l t ; M e a s u r e s \ P C T & a m p ; g t ; & l t ; / K e y & g t ; & l t ; / D i a g r a m O b j e c t K e y & g t ; & l t ; D i a g r a m O b j e c t K e y & g t ; & l t ; K e y & g t ; L i n k s \ & a m p ; l t ; C o l u m n s \ S u m   o f   P C T & a m p ; g t ; - & a m p ; l t ; M e a s u r e s \ P C T & a m p ; g t ; \ C O L U M N & l t ; / K e y & g t ; & l t ; / D i a g r a m O b j e c t K e y & g t ; & l t ; D i a g r a m O b j e c t K e y & g t ; & l t ; K e y & g t ; L i n k s \ & a m p ; l t ; C o l u m n s \ S u m   o f   P C T & a m p ; g t ; - & a m p ; l t ; M e a s u r e s \ P C T & a m p ; g t ; \ M E A S U R E & l t ; / K e y & g t ; & l t ; / D i a g r a m O b j e c t K e y & g t ; & l t ; D i a g r a m O b j e c t K e y & g t ; & l t ; K e y & g t ; L i n k s \ & a m p ; l t ; C o l u m n s \ C o u n t   o f   P C T & a m p ; g t ; - & a m p ; l t ; M e a s u r e s \ P C T & a m p ; g t ; & l t ; / K e y & g t ; & l t ; / D i a g r a m O b j e c t K e y & g t ; & l t ; D i a g r a m O b j e c t K e y & g t ; & l t ; K e y & g t ; L i n k s \ & a m p ; l t ; C o l u m n s \ C o u n t   o f   P C T & a m p ; g t ; - & a m p ; l t ; M e a s u r e s \ P C T & a m p ; g t ; \ C O L U M N & l t ; / K e y & g t ; & l t ; / D i a g r a m O b j e c t K e y & g t ; & l t ; D i a g r a m O b j e c t K e y & g t ; & l t ; K e y & g t ; L i n k s \ & a m p ; l t ; C o l u m n s \ C o u n t   o f   P C T & a m p ; g t ; - & a m p ; l t ; M e a s u r e s \ P C T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R o w & g t ; 1 2 & l t ; / F o c u s R o w & g t ; & l t ; S e l e c t i o n E n d R o w & g t ; 1 2 & l t ; / S e l e c t i o n E n d R o w & g t ; & l t ; S e l e c t i o n S t a r t R o w & g t ; 1 2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p r   U n i t s & l t ; / K e y & g t ; & l t ; / a : K e y & g t ; & l t ; a : V a l u e 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p r   U n i t s \ T a g I n f o \ F o r m u l a & l t ; / K e y & g t ; & l t ; / a : K e y & g t ; & l t ; a : V a l u e 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p r   U n i t s \ T a g I n f o \ V a l u e & l t ; / K e y & g t ; & l t ; / a : K e y & g t ; & l t ; a : V a l u e 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u m U n i t s & l t ; / K e y & g t ; & l t ; / a : K e y & g t ; & l t ; a : V a l u e   i : t y p e = " M e a s u r e G r i d N o d e V i e w S t a t e "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u m U n i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u m U n i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p r   P c t & l t ; / K e y & g t ; & l t ; / a : K e y & g t ; & l t ; a : V a l u e 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p r   P c t \ T a g I n f o \ F o r m u l a & l t ; / K e y & g t ; & l t ; / a : K e y & g t ; & l t ; a : V a l u e 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p r   P c t \ T a g I n f o \ V a l u e & l t ; / K e y & g t ; & l t ; / a : K e y & g t ; & l t ; a : V a l u e 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y   U n i t s & l t ; / K e y & g t ; & l t ; / a : K e y & g t ; & l t ; a : V a l u e 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y   U n i t s \ T a g I n f o \ F o r m u l a & l t ; / K e y & g t ; & l t ; / a : K e y & g t ; & l t ; a : V a l u e 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y   U n i t s \ T a g I n f o \ V a l u e & l t ; / K e y & g t ; & l t ; / a : K e y & g t ; & l t ; a : V a l u e 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J u n   U n i t s & l t ; / K e y & g t ; & l t ; / a : K e y & g t ; & l t ; a : V a l u e 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J u n   U n i t s \ T a g I n f o \ F o r m u l a & l t ; / K e y & g t ; & l t ; / a : K e y & g t ; & l t ; a : V a l u e 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J u n   U n i t s \ T a g I n f o \ V a l u e & l t ; / K e y & g t ; & l t ; / a : K e y & g t ; & l t ; a : V a l u e 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J u l   U n i t s & l t ; / K e y & g t ; & l t ; / a : K e y & g t ; & l t ; a : V a l u e 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J u l   U n i t s \ T a g I n f o \ F o r m u l a & l t ; / K e y & g t ; & l t ; / a : K e y & g t ; & l t ; a : V a l u e 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J u l   U n i t s \ T a g I n f o \ V a l u e & l t ; / K e y & g t ; & l t ; / a : K e y & g t ; & l t ; a : V a l u e 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u g   U n i t s & l t ; / K e y & g t ; & l t ; / a : K e y & g t ; & l t ; a : V a l u e 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u g   U n i t s \ T a g I n f o \ F o r m u l a & l t ; / K e y & g t ; & l t ; / a : K e y & g t ; & l t ; a : V a l u e 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u g   U n i t s \ T a g I n f o \ V a l u e & l t ; / K e y & g t ; & l t ; / a : K e y & g t ; & l t ; a : V a l u e 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e p   U n i t s & l t ; / K e y & g t ; & l t ; / a : K e y & g t ; & l t ; a : V a l u e 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e p   U n i t s \ T a g I n f o \ F o r m u l a & l t ; / K e y & g t ; & l t ; / a : K e y & g t ; & l t ; a : V a l u e 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e p   U n i t s \ T a g I n f o \ V a l u e & l t ; / K e y & g t ; & l t ; / a : K e y & g t ; & l t ; a : V a l u e 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O c t   U n i t s & l t ; / K e y & g t ; & l t ; / a : K e y & g t ; & l t ; a : V a l u e 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O c t   U n i t s \ T a g I n f o \ F o r m u l a & l t ; / K e y & g t ; & l t ; / a : K e y & g t ; & l t ; a : V a l u e 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O c t   U n i t s \ T a g I n f o \ V a l u e & l t ; / K e y & g t ; & l t ; / a : K e y & g t ; & l t ; a : V a l u e 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o v   U n i t s & l t ; / K e y & g t ; & l t ; / a : K e y & g t ; & l t ; a : V a l u e 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o v   U n i t s \ T a g I n f o \ F o r m u l a & l t ; / K e y & g t ; & l t ; / a : K e y & g t ; & l t ; a : V a l u e 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o v   U n i t s \ T a g I n f o \ V a l u e & l t ; / K e y & g t ; & l t ; / a : K e y & g t ; & l t ; a : V a l u e 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D e c   U n i t s & l t ; / K e y & g t ; & l t ; / a : K e y & g t ; & l t ; a : V a l u e 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D e c   U n i t s \ T a g I n f o \ F o r m u l a & l t ; / K e y & g t ; & l t ; / a : K e y & g t ; & l t ; a : V a l u e 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D e c   U n i t s \ T a g I n f o \ V a l u e & l t ; / K e y & g t ; & l t ; / a : K e y & g t ; & l t ; a : V a l u e 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J a n   U n i t s & l t ; / K e y & g t ; & l t ; / a : K e y & g t ; & l t ; a : V a l u e 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J a n   U n i t s \ T a g I n f o \ F o r m u l a & l t ; / K e y & g t ; & l t ; / a : K e y & g t ; & l t ; a : V a l u e 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J a n   U n i t s \ T a g I n f o \ V a l u e & l t ; / K e y & g t ; & l t ; / a : K e y & g t ; & l t ; a : V a l u e 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F e b   U n i t s & l t ; / K e y & g t ; & l t ; / a : K e y & g t ; & l t ; a : V a l u e 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F e b   U n i t s \ T a g I n f o \ F o r m u l a & l t ; / K e y & g t ; & l t ; / a : K e y & g t ; & l t ; a : V a l u e 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F e b   U n i t s \ T a g I n f o \ V a l u e & l t ; / K e y & g t ; & l t ; / a : K e y & g t ; & l t ; a : V a l u e 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r   U n i t s & l t ; / K e y & g t ; & l t ; / a : K e y & g t ; & l t ; a : V a l u e 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r   U n i t s \ T a g I n f o \ F o r m u l a & l t ; / K e y & g t ; & l t ; / a : K e y & g t ; & l t ; a : V a l u e 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r   U n i t s \ T a g I n f o \ V a l u e & l t ; / K e y & g t ; & l t ; / a : K e y & g t ; & l t ; a : V a l u e 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y   P c t & l t ; / K e y & g t ; & l t ; / a : K e y & g t ; & l t ; a : V a l u e 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y   P c t \ T a g I n f o \ F o r m u l a & l t ; / K e y & g t ; & l t ; / a : K e y & g t ; & l t ; a : V a l u e 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y   P c t \ T a g I n f o \ V a l u e & l t ; / K e y & g t ; & l t ; / a : K e y & g t ; & l t ; a : V a l u e 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J u n   P c t & l t ; / K e y & g t ; & l t ; / a : K e y & g t ; & l t ; a : V a l u e 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J u n   P c t \ T a g I n f o \ F o r m u l a & l t ; / K e y & g t ; & l t ; / a : K e y & g t ; & l t ; a : V a l u e 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J u n   P c t \ T a g I n f o \ V a l u e & l t ; / K e y & g t ; & l t ; / a : K e y & g t ; & l t ; a : V a l u e 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J u l   P c t & l t ; / K e y & g t ; & l t ; / a : K e y & g t ; & l t ; a : V a l u e 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J u l   P c t \ T a g I n f o \ F o r m u l a & l t ; / K e y & g t ; & l t ; / a : K e y & g t ; & l t ; a : V a l u e 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J u l   P c t \ T a g I n f o \ V a l u e & l t ; / K e y & g t ; & l t ; / a : K e y & g t ; & l t ; a : V a l u e 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u g   P c t & l t ; / K e y & g t ; & l t ; / a : K e y & g t ; & l t ; a : V a l u e 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u g   P c t \ T a g I n f o \ F o r m u l a & l t ; / K e y & g t ; & l t ; / a : K e y & g t ; & l t ; a : V a l u e 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u g   P c t \ T a g I n f o \ V a l u e & l t ; / K e y & g t ; & l t ; / a : K e y & g t ; & l t ; a : V a l u e 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e p   P c t & l t ; / K e y & g t ; & l t ; / a : K e y & g t ; & l t ; a : V a l u e 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e p   P c t \ T a g I n f o \ F o r m u l a & l t ; / K e y & g t ; & l t ; / a : K e y & g t ; & l t ; a : V a l u e 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e p   P c t \ T a g I n f o \ V a l u e & l t ; / K e y & g t ; & l t ; / a : K e y & g t ; & l t ; a : V a l u e 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O c t   P c t & l t ; / K e y & g t ; & l t ; / a : K e y & g t ; & l t ; a : V a l u e 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O c t   P c t \ T a g I n f o \ F o r m u l a & l t ; / K e y & g t ; & l t ; / a : K e y & g t ; & l t ; a : V a l u e 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O c t   P c t \ T a g I n f o \ V a l u e & l t ; / K e y & g t ; & l t ; / a : K e y & g t ; & l t ; a : V a l u e 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o v   P c t & l t ; / K e y & g t ; & l t ; / a : K e y & g t ; & l t ; a : V a l u e 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o v   P c t \ T a g I n f o \ F o r m u l a & l t ; / K e y & g t ; & l t ; / a : K e y & g t ; & l t ; a : V a l u e 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o v   P c t \ T a g I n f o \ V a l u e & l t ; / K e y & g t ; & l t ; / a : K e y & g t ; & l t ; a : V a l u e 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D e c   P c t & l t ; / K e y & g t ; & l t ; / a : K e y & g t ; & l t ; a : V a l u e 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D e c   P c t \ T a g I n f o \ F o r m u l a & l t ; / K e y & g t ; & l t ; / a : K e y & g t ; & l t ; a : V a l u e 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D e c   P c t \ T a g I n f o \ V a l u e & l t ; / K e y & g t ; & l t ; / a : K e y & g t ; & l t ; a : V a l u e 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J a n   P c t & l t ; / K e y & g t ; & l t ; / a : K e y & g t ; & l t ; a : V a l u e   i : t y p e = " M e a s u r e G r i d N o d e V i e w S t a t e " & g t ; & l t ; C o l u m n & g t ; 1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J a n   P c t \ T a g I n f o \ F o r m u l a & l t ; / K e y & g t ; & l t ; / a : K e y & g t ; & l t ; a : V a l u e 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J a n   P c t \ T a g I n f o \ V a l u e & l t ; / K e y & g t ; & l t ; / a : K e y & g t ; & l t ; a : V a l u e 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F e b   P c t & l t ; / K e y & g t ; & l t ; / a : K e y & g t ; & l t ; a : V a l u e   i : t y p e = " M e a s u r e G r i d N o d e V i e w S t a t e " & g t ; & l t ; C o l u m n & g t ; 1 1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F e b   P c t \ T a g I n f o \ F o r m u l a & l t ; / K e y & g t ; & l t ; / a : K e y & g t ; & l t ; a : V a l u e 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F e b   P c t \ T a g I n f o \ V a l u e & l t ; / K e y & g t ; & l t ; / a : K e y & g t ; & l t ; a : V a l u e 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r   P c t & l t ; / K e y & g t ; & l t ; / a : K e y & g t ; & l t ; a : V a l u e   i : t y p e = " M e a s u r e G r i d N o d e V i e w S t a t e " & g t ; & l t ; C o l u m n & g t ; 1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r   P c t \ T a g I n f o \ F o r m u l a & l t ; / K e y & g t ; & l t ; / a : K e y & g t ; & l t ; a : V a l u e 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r   P c t \ T a g I n f o \ V a l u e & l t ; / K e y & g t ; & l t ; / a : K e y & g t ; & l t ; a : V a l u e 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A u g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A u g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A u g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S e p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S e p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S e p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O c t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O c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O c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N o v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N o v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N o v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D e c & l t ; / K e y & g t ; & l t ; / a : K e y & g t ; & l t ; a : V a l u e   i : t y p e = " M e a s u r e G r i d N o d e V i e w S t a t e " & g t ; & l t ; C o l u m n & g t ; 1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D e c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D e c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u m _ R T & l t ; / K e y & g t ; & l t ; / a : K e y & g t ; & l t ; a : V a l u e   i : t y p e = " M e a s u r e G r i d N o d e V i e w S t a t e " & g t ; & l t ; C o l u m n & g t ; 1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u m _ R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u m _ R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J a n & l t ; / K e y & g t ; & l t ; / a : K e y & g t ; & l t ; a : V a l u e   i : t y p e = " M e a s u r e G r i d N o d e V i e w S t a t e "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J a n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J a n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F e b & l t ; / K e y & g t ; & l t ; / a : K e y & g t ; & l t ; a : V a l u e   i : t y p e = " M e a s u r e G r i d N o d e V i e w S t a t e "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F e b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F e b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M a r & l t ; / K e y & g t ; & l t ; / a : K e y & g t ; & l t ; a : V a l u e   i : t y p e = " M e a s u r e G r i d N o d e V i e w S t a t e "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M a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M a r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A p r & l t ; / K e y & g t ; & l t ; / a : K e y & g t ; & l t ; a : V a l u e   i : t y p e = " M e a s u r e G r i d N o d e V i e w S t a t e " & g t ; & l t ; L a y e d O u t & g t ; t r u e & l t ; / L a y e d O u t & g t ; & l t ; R o w & g t ; 5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A p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A p r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M a y & l t ; / K e y & g t ; & l t ; / a : K e y & g t ; & l t ; a : V a l u e   i : t y p e = " M e a s u r e G r i d N o d e V i e w S t a t e " & g t ; & l t ; L a y e d O u t & g t ; t r u e & l t ; / L a y e d O u t & g t ; & l t ; R o w & g t ; 6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M a y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M a y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J u n & l t ; / K e y & g t ; & l t ; / a : K e y & g t ; & l t ; a : V a l u e   i : t y p e = " M e a s u r e G r i d N o d e V i e w S t a t e " & g t ; & l t ; L a y e d O u t & g t ; t r u e & l t ; / L a y e d O u t & g t ; & l t ; R o w & g t ; 7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J u n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J u n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J u l & l t ; / K e y & g t ; & l t ; / a : K e y & g t ; & l t ; a : V a l u e   i : t y p e = " M e a s u r e G r i d N o d e V i e w S t a t e " & g t ; & l t ; L a y e d O u t & g t ; t r u e & l t ; / L a y e d O u t & g t ; & l t ; R o w & g t ; 8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J u l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T _ J u l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& l t ; / K e y & g t ; & l t ; / a : K e y & g t ; & l t ; a : V a l u e   i : t y p e = " M e a s u r e G r i d N o d e V i e w S t a t e " & g t ; & l t ; L a y e d O u t & g t ; t r u e & l t ; / L a y e d O u t & g t ; & l t ; R o w & g t ; 1 0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u m _ D i s t r i c t _ R T & l t ; / K e y & g t ; & l t ; / a : K e y & g t ; & l t ; a : V a l u e   i : t y p e = " M e a s u r e G r i d N o d e V i e w S t a t e " & g t ; & l t ; L a y e d O u t & g t ; t r u e & l t ; / L a y e d O u t & g t ; & l t ; R o w & g t ; 1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u m _ D i s t r i c t _ R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u m _ D i s t r i c t _ R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 A t t e n d e d & l t ; / K e y & g t ; & l t ; / a : K e y & g t ; & l t ; a : V a l u e   i : t y p e = " M e a s u r e G r i d N o d e V i e w S t a t e " & g t ; & l t ; C o l u m n & g t ; 2 2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 A t t e n d e d \ T a g I n f o \ F o r m u l a & l t ; / K e y & g t ; & l t ; / a : K e y & g t ; & l t ; a : V a l u e 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 A t t e n d e d \ T a g I n f o \ V a l u e & l t ; / K e y & g t ; & l t ; / a : K e y & g t ; & l t ; a : V a l u e 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 A u g & l t ; / K e y & g t ; & l t ; / a : K e y & g t ; & l t ; a : V a l u e 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 A u g \ T a g I n f o \ F o r m u l a & l t ; / K e y & g t ; & l t ; / a : K e y & g t ; & l t ; a : V a l u e 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 A u g \ T a g I n f o \ V a l u e & l t ; / K e y & g t ; & l t ; / a : K e y & g t ; & l t ; a : V a l u e 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 S e p & l t ; / K e y & g t ; & l t ; / a : K e y & g t ; & l t ; a : V a l u e 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 S e p \ T a g I n f o \ F o r m u l a & l t ; / K e y & g t ; & l t ; / a : K e y & g t ; & l t ; a : V a l u e 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 S e p \ T a g I n f o \ V a l u e & l t ; / K e y & g t ; & l t ; / a : K e y & g t ; & l t ; a : V a l u e 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 O c t & l t ; / K e y & g t ; & l t ; / a : K e y & g t ; & l t ; a : V a l u e 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 O c t \ T a g I n f o \ F o r m u l a & l t ; / K e y & g t ; & l t ; / a : K e y & g t ; & l t ; a : V a l u e 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 O c t \ T a g I n f o \ V a l u e & l t ; / K e y & g t ; & l t ; / a : K e y & g t ; & l t ; a : V a l u e 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 N o v & l t ; / K e y & g t ; & l t ; / a : K e y & g t ; & l t ; a : V a l u e   i : t y p e = " M e a s u r e G r i d N o d e V i e w S t a t e " & g t ; & l t ; C o l u m n & g t ; 1 1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 N o v \ T a g I n f o \ F o r m u l a & l t ; / K e y & g t ; & l t ; / a : K e y & g t ; & l t ; a : V a l u e 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 N o v \ T a g I n f o \ V a l u e & l t ; / K e y & g t ; & l t ; / a : K e y & g t ; & l t ; a : V a l u e 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 D e c & l t ; / K e y & g t ; & l t ; / a : K e y & g t ; & l t ; a : V a l u e   i : t y p e = " M e a s u r e G r i d N o d e V i e w S t a t e " & g t ; & l t ; C o l u m n & g t ; 1 2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 D e c \ T a g I n f o \ F o r m u l a & l t ; / K e y & g t ; & l t ; / a : K e y & g t ; & l t ; a : V a l u e 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 D e c \ T a g I n f o \ V a l u e & l t ; / K e y & g t ; & l t ; / a : K e y & g t ; & l t ; a : V a l u e 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 J a n & l t ; / K e y & g t ; & l t ; / a : K e y & g t ; & l t ; a : V a l u e 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 J a n \ T a g I n f o \ F o r m u l a & l t ; / K e y & g t ; & l t ; / a : K e y & g t ; & l t ; a : V a l u e 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 J a n \ T a g I n f o \ V a l u e & l t ; / K e y & g t ; & l t ; / a : K e y & g t ; & l t ; a : V a l u e 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 F e b & l t ; / K e y & g t ; & l t ; / a : K e y & g t ; & l t ; a : V a l u e 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 F e b \ T a g I n f o \ F o r m u l a & l t ; / K e y & g t ; & l t ; / a : K e y & g t ; & l t ; a : V a l u e 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 F e b \ T a g I n f o \ V a l u e & l t ; / K e y & g t ; & l t ; / a : K e y & g t ; & l t ; a : V a l u e 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 M a r & l t ; / K e y & g t ; & l t ; / a : K e y & g t ; & l t ; a : V a l u e 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 M a r \ T a g I n f o \ F o r m u l a & l t ; / K e y & g t ; & l t ; / a : K e y & g t ; & l t ; a : V a l u e 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 M a r \ T a g I n f o \ V a l u e & l t ; / K e y & g t ; & l t ; / a : K e y & g t ; & l t ; a : V a l u e 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 A p r & l t ; / K e y & g t ; & l t ; / a : K e y & g t ; & l t ; a : V a l u e 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 A p r \ T a g I n f o \ F o r m u l a & l t ; / K e y & g t ; & l t ; / a : K e y & g t ; & l t ; a : V a l u e 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 A p r \ T a g I n f o \ V a l u e & l t ; / K e y & g t ; & l t ; / a : K e y & g t ; & l t ; a : V a l u e 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 M a y & l t ; / K e y & g t ; & l t ; / a : K e y & g t ; & l t ; a : V a l u e   i : t y p e = " M e a s u r e G r i d N o d e V i e w S t a t e " & g t ; & l t ; C o l u m n & g t ; 1 7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 M a y \ T a g I n f o \ F o r m u l a & l t ; / K e y & g t ; & l t ; / a : K e y & g t ; & l t ; a : V a l u e 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 M a y \ T a g I n f o \ V a l u e & l t ; / K e y & g t ; & l t ; / a : K e y & g t ; & l t ; a : V a l u e 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 J u n & l t ; / K e y & g t ; & l t ; / a : K e y & g t ; & l t ; a : V a l u e   i : t y p e = " M e a s u r e G r i d N o d e V i e w S t a t e " & g t ; & l t ; C o l u m n & g t ; 1 8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 J u n \ T a g I n f o \ F o r m u l a & l t ; / K e y & g t ; & l t ; / a : K e y & g t ; & l t ; a : V a l u e 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 J u n \ T a g I n f o \ V a l u e & l t ; / K e y & g t ; & l t ; / a : K e y & g t ; & l t ; a : V a l u e 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 J u l & l t ; / K e y & g t ; & l t ; / a : K e y & g t ; & l t ; a : V a l u e   i : t y p e = " M e a s u r e G r i d N o d e V i e w S t a t e " & g t ; & l t ; C o l u m n & g t ; 1 9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 J u l \ T a g I n f o \ F o r m u l a & l t ; / K e y & g t ; & l t ; / a : K e y & g t ; & l t ; a : V a l u e 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 J u l \ T a g I n f o \ V a l u e & l t ; / K e y & g t ; & l t ; / a : K e y & g t ; & l t ; a : V a l u e 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 T o t a l & l t ; / K e y & g t ; & l t ; / a : K e y & g t ; & l t ; a : V a l u e   i : t y p e = " M e a s u r e G r i d N o d e V i e w S t a t e " & g t ; & l t ; C o l u m n & g t ; 2 0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 T o t a l \ T a g I n f o \ F o r m u l a & l t ; / K e y & g t ; & l t ; / a : K e y & g t ; & l t ; a : V a l u e 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 T o t a l \ T a g I n f o \ V a l u e & l t ; / K e y & g t ; & l t ; / a : K e y & g t ; & l t ; a : V a l u e 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 P C T & l t ; / K e y & g t ; & l t ; / a : K e y & g t ; & l t ; a : V a l u e   i : t y p e = " M e a s u r e G r i d N o d e V i e w S t a t e " & g t ; & l t ; C o l u m n & g t ; 2 5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 P C T \ T a g I n f o \ F o r m u l a & l t ; / K e y & g t ; & l t ; / a : K e y & g t ; & l t ; a : V a l u e 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 P C T \ T a g I n f o \ V a l u e & l t ; / K e y & g t ; & l t ; / a : K e y & g t ; & l t ; a : V a l u e 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 o f   P C T & l t ; / K e y & g t ; & l t ; / a : K e y & g t ; & l t ; a : V a l u e   i : t y p e = " M e a s u r e G r i d N o d e V i e w S t a t e " & g t ; & l t ; C o l u m n & g t ; 2 5 & l t ; / C o l u m n & g t ; & l t ; L a y e d O u t & g t ; t r u e & l t ; / L a y e d O u t & g t ; & l t ; R o w & g t ; 1 & l t ; / R o w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 o f   P C T \ T a g I n f o \ F o r m u l a & l t ; / K e y & g t ; & l t ; / a : K e y & g t ; & l t ; a : V a l u e 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 o f   P C T \ T a g I n f o \ V a l u e & l t ; / K e y & g t ; & l t ; / a : K e y & g t ; & l t ; a : V a l u e 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u n c i l   N a m e & l t ; / K e y & g t ; & l t ; / a : K e y & g t ; & l t ; a : V a l u e 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i s t r i c t   N a m e & l t ; / K e y & g t ; & l t ; / a : K e y & g t ; & l t ; a : V a l u e 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u b D i s t r i c t   N a m e & l t ; / K e y & g t ; & l t ; / a : K e y & g t ; & l t ; a : V a l u e 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U n i t   T y p e & l t ; / K e y & g t ; & l t ; / a : K e y & g t ; & l t ; a : V a l u e 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U n i t   N a m e & l t ; / K e y & g t ; & l t ; / a : K e y & g t ; & l t ; a : V a l u e 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h a r t e r   O r g & l t ; / K e y & g t ; & l t ; / a : K e y & g t ; & l t ; a : V a l u e 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e w   U n i t & l t ; / K e y & g t ; & l t ; / a : K e y & g t ; & l t ; a : V a l u e 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e w   U n i t   D a t e & l t ; / K e y & g t ; & l t ; / a : K e y & g t ; & l t ; a : V a l u e 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u g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e p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c t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o v & l t ; / K e y & g t ; & l t ; / a : K e y & g t ; & l t ; a : V a l u e   i : t y p e = " M e a s u r e G r i d N o d e V i e w S t a t e " & g t ; & l t ; C o l u m n & g t ; 1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e c & l t ; / K e y & g t ; & l t ; / a : K e y & g t ; & l t ; a : V a l u e   i : t y p e = " M e a s u r e G r i d N o d e V i e w S t a t e " & g t ; & l t ; C o l u m n & g t ; 1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J a n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e b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a r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p r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a y & l t ; / K e y & g t ; & l t ; / a : K e y & g t ; & l t ; a : V a l u e   i : t y p e = " M e a s u r e G r i d N o d e V i e w S t a t e " & g t ; & l t ; C o l u m n & g t ; 1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J u n & l t ; / K e y & g t ; & l t ; / a : K e y & g t ; & l t ; a : V a l u e   i : t y p e = " M e a s u r e G r i d N o d e V i e w S t a t e " & g t ; & l t ; C o l u m n & g t ; 1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J u l & l t ; / K e y & g t ; & l t ; / a : K e y & g t ; & l t ; a : V a l u e   i : t y p e = " M e a s u r e G r i d N o d e V i e w S t a t e " & g t ; & l t ; C o l u m n & g t ; 1 9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o t a l & l t ; / K e y & g t ; & l t ; / a : K e y & g t ; & l t ; a : V a l u e   i : t y p e = " M e a s u r e G r i d N o d e V i e w S t a t e " & g t ; & l t ; C o l u m n & g t ; 2 0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U & l t ; / K e y & g t ; & l t ; / a : K e y & g t ; & l t ; a : V a l u e   i : t y p e = " M e a s u r e G r i d N o d e V i e w S t a t e " & g t ; & l t ; C o l u m n & g t ; 2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t t e n d e d & l t ; / K e y & g t ; & l t ; / a : K e y & g t ; & l t ; a : V a l u e   i : t y p e = " M e a s u r e G r i d N o d e V i e w S t a t e " & g t ; & l t ; C o l u m n & g t ; 2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u m _ R T _ A t t e n d e d & l t ; / K e y & g t ; & l t ; / a : K e y & g t ; & l t ; a : V a l u e   i : t y p e = " M e a s u r e G r i d N o d e V i e w S t a t e " & g t ; & l t ; C o l u m n & g t ; 2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T & l t ; / K e y & g t ; & l t ; / a : K e y & g t ; & l t ; a : V a l u e   i : t y p e = " M e a s u r e G r i d N o d e V i e w S t a t e " & g t ; & l t ; C o l u m n & g t ; 2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C T & l t ; / K e y & g t ; & l t ; / a : K e y & g t ; & l t ; a : V a l u e   i : t y p e = " M e a s u r e G r i d N o d e V i e w S t a t e " & g t ; & l t ; C o l u m n & g t ; 2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 A t t e n d e d & a m p ; g t ; - & a m p ; l t ; M e a s u r e s \ A t t e n d e d & a m p ; g t ; & l t ; / K e y & g t ; & l t ; / a : K e y & g t ; & l t ; a : V a l u e 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 A t t e n d e d & a m p ; g t ; - & a m p ; l t ; M e a s u r e s \ A t t e n d e d & a m p ; g t ; \ C O L U M N & l t ; / K e y & g t ; & l t ; / a : K e y & g t ; & l t ; a : V a l u e 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 A t t e n d e d & a m p ; g t ; - & a m p ; l t ; M e a s u r e s \ A t t e n d e d & a m p ; g t ; \ M E A S U R E & l t ; / K e y & g t ; & l t ; / a : K e y & g t ; & l t ; a : V a l u e 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 A u g & a m p ; g t ; - & a m p ; l t ; M e a s u r e s \ A u g & a m p ; g t ; & l t ; / K e y & g t ; & l t ; / a : K e y & g t ; & l t ; a : V a l u e 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 A u g & a m p ; g t ; - & a m p ; l t ; M e a s u r e s \ A u g & a m p ; g t ; \ C O L U M N & l t ; / K e y & g t ; & l t ; / a : K e y & g t ; & l t ; a : V a l u e 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 A u g & a m p ; g t ; - & a m p ; l t ; M e a s u r e s \ A u g & a m p ; g t ; \ M E A S U R E & l t ; / K e y & g t ; & l t ; / a : K e y & g t ; & l t ; a : V a l u e 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 S e p & a m p ; g t ; - & a m p ; l t ; M e a s u r e s \ S e p & a m p ; g t ; & l t ; / K e y & g t ; & l t ; / a : K e y & g t ; & l t ; a : V a l u e 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 S e p & a m p ; g t ; - & a m p ; l t ; M e a s u r e s \ S e p & a m p ; g t ; \ C O L U M N & l t ; / K e y & g t ; & l t ; / a : K e y & g t ; & l t ; a : V a l u e 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 S e p & a m p ; g t ; - & a m p ; l t ; M e a s u r e s \ S e p & a m p ; g t ; \ M E A S U R E & l t ; / K e y & g t ; & l t ; / a : K e y & g t ; & l t ; a : V a l u e 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 O c t & a m p ; g t ; - & a m p ; l t ; M e a s u r e s \ O c t & a m p ; g t ; & l t ; / K e y & g t ; & l t ; / a : K e y & g t ; & l t ; a : V a l u e 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 O c t & a m p ; g t ; - & a m p ; l t ; M e a s u r e s \ O c t & a m p ; g t ; \ C O L U M N & l t ; / K e y & g t ; & l t ; / a : K e y & g t ; & l t ; a : V a l u e 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 O c t & a m p ; g t ; - & a m p ; l t ; M e a s u r e s \ O c t & a m p ; g t ; \ M E A S U R E & l t ; / K e y & g t ; & l t ; / a : K e y & g t ; & l t ; a : V a l u e 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 N o v & a m p ; g t ; - & a m p ; l t ; M e a s u r e s \ N o v & a m p ; g t ; & l t ; / K e y & g t ; & l t ; / a : K e y & g t ; & l t ; a : V a l u e 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 N o v & a m p ; g t ; - & a m p ; l t ; M e a s u r e s \ N o v & a m p ; g t ; \ C O L U M N & l t ; / K e y & g t ; & l t ; / a : K e y & g t ; & l t ; a : V a l u e 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 N o v & a m p ; g t ; - & a m p ; l t ; M e a s u r e s \ N o v & a m p ; g t ; \ M E A S U R E & l t ; / K e y & g t ; & l t ; / a : K e y & g t ; & l t ; a : V a l u e 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 D e c & a m p ; g t ; - & a m p ; l t ; M e a s u r e s \ D e c & a m p ; g t ; & l t ; / K e y & g t ; & l t ; / a : K e y & g t ; & l t ; a : V a l u e 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 D e c & a m p ; g t ; - & a m p ; l t ; M e a s u r e s \ D e c & a m p ; g t ; \ C O L U M N & l t ; / K e y & g t ; & l t ; / a : K e y & g t ; & l t ; a : V a l u e 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 D e c & a m p ; g t ; - & a m p ; l t ; M e a s u r e s \ D e c & a m p ; g t ; \ M E A S U R E & l t ; / K e y & g t ; & l t ; / a : K e y & g t ; & l t ; a : V a l u e 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 J a n & a m p ; g t ; - & a m p ; l t ; M e a s u r e s \ J a n & a m p ; g t ; & l t ; / K e y & g t ; & l t ; / a : K e y & g t ; & l t ; a : V a l u e 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 J a n & a m p ; g t ; - & a m p ; l t ; M e a s u r e s \ J a n & a m p ; g t ; \ C O L U M N & l t ; / K e y & g t ; & l t ; / a : K e y & g t ; & l t ; a : V a l u e 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 J a n & a m p ; g t ; - & a m p ; l t ; M e a s u r e s \ J a n & a m p ; g t ; \ M E A S U R E & l t ; / K e y & g t ; & l t ; / a : K e y & g t ; & l t ; a : V a l u e 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 F e b & a m p ; g t ; - & a m p ; l t ; M e a s u r e s \ F e b & a m p ; g t ; & l t ; / K e y & g t ; & l t ; / a : K e y & g t ; & l t ; a : V a l u e 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 F e b & a m p ; g t ; - & a m p ; l t ; M e a s u r e s \ F e b & a m p ; g t ; \ C O L U M N & l t ; / K e y & g t ; & l t ; / a : K e y & g t ; & l t ; a : V a l u e 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 F e b & a m p ; g t ; - & a m p ; l t ; M e a s u r e s \ F e b & a m p ; g t ; \ M E A S U R E & l t ; / K e y & g t ; & l t ; / a : K e y & g t ; & l t ; a : V a l u e 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 M a r & a m p ; g t ; - & a m p ; l t ; M e a s u r e s \ M a r & a m p ; g t ; & l t ; / K e y & g t ; & l t ; / a : K e y & g t ; & l t ; a : V a l u e 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 M a r & a m p ; g t ; - & a m p ; l t ; M e a s u r e s \ M a r & a m p ; g t ; \ C O L U M N & l t ; / K e y & g t ; & l t ; / a : K e y & g t ; & l t ; a : V a l u e 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 M a r & a m p ; g t ; - & a m p ; l t ; M e a s u r e s \ M a r & a m p ; g t ; \ M E A S U R E & l t ; / K e y & g t ; & l t ; / a : K e y & g t ; & l t ; a : V a l u e 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 A p r & a m p ; g t ; - & a m p ; l t ; M e a s u r e s \ A p r & a m p ; g t ; & l t ; / K e y & g t ; & l t ; / a : K e y & g t ; & l t ; a : V a l u e 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 A p r & a m p ; g t ; - & a m p ; l t ; M e a s u r e s \ A p r & a m p ; g t ; \ C O L U M N & l t ; / K e y & g t ; & l t ; / a : K e y & g t ; & l t ; a : V a l u e 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 A p r & a m p ; g t ; - & a m p ; l t ; M e a s u r e s \ A p r & a m p ; g t ; \ M E A S U R E & l t ; / K e y & g t ; & l t ; / a : K e y & g t ; & l t ; a : V a l u e 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 M a y & a m p ; g t ; - & a m p ; l t ; M e a s u r e s \ M a y & a m p ; g t ; & l t ; / K e y & g t ; & l t ; / a : K e y & g t ; & l t ; a : V a l u e 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 M a y & a m p ; g t ; - & a m p ; l t ; M e a s u r e s \ M a y & a m p ; g t ; \ C O L U M N & l t ; / K e y & g t ; & l t ; / a : K e y & g t ; & l t ; a : V a l u e 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 M a y & a m p ; g t ; - & a m p ; l t ; M e a s u r e s \ M a y & a m p ; g t ; \ M E A S U R E & l t ; / K e y & g t ; & l t ; / a : K e y & g t ; & l t ; a : V a l u e 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 J u n & a m p ; g t ; - & a m p ; l t ; M e a s u r e s \ J u n & a m p ; g t ; & l t ; / K e y & g t ; & l t ; / a : K e y & g t ; & l t ; a : V a l u e 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 J u n & a m p ; g t ; - & a m p ; l t ; M e a s u r e s \ J u n & a m p ; g t ; \ C O L U M N & l t ; / K e y & g t ; & l t ; / a : K e y & g t ; & l t ; a : V a l u e 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 J u n & a m p ; g t ; - & a m p ; l t ; M e a s u r e s \ J u n & a m p ; g t ; \ M E A S U R E & l t ; / K e y & g t ; & l t ; / a : K e y & g t ; & l t ; a : V a l u e 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 J u l & a m p ; g t ; - & a m p ; l t ; M e a s u r e s \ J u l & a m p ; g t ; & l t ; / K e y & g t ; & l t ; / a : K e y & g t ; & l t ; a : V a l u e 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 J u l & a m p ; g t ; - & a m p ; l t ; M e a s u r e s \ J u l & a m p ; g t ; \ C O L U M N & l t ; / K e y & g t ; & l t ; / a : K e y & g t ; & l t ; a : V a l u e 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 J u l & a m p ; g t ; - & a m p ; l t ; M e a s u r e s \ J u l & a m p ; g t ; \ M E A S U R E & l t ; / K e y & g t ; & l t ; / a : K e y & g t ; & l t ; a : V a l u e 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 T o t a l & a m p ; g t ; - & a m p ; l t ; M e a s u r e s \ T o t a l & a m p ; g t ; & l t ; / K e y & g t ; & l t ; / a : K e y & g t ; & l t ; a : V a l u e 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 T o t a l & a m p ; g t ; - & a m p ; l t ; M e a s u r e s \ T o t a l & a m p ; g t ; \ C O L U M N & l t ; / K e y & g t ; & l t ; / a : K e y & g t ; & l t ; a : V a l u e 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 T o t a l & a m p ; g t ; - & a m p ; l t ; M e a s u r e s \ T o t a l & a m p ; g t ; \ M E A S U R E & l t ; / K e y & g t ; & l t ; / a : K e y & g t ; & l t ; a : V a l u e 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 P C T & a m p ; g t ; - & a m p ; l t ; M e a s u r e s \ P C T & a m p ; g t ; & l t ; / K e y & g t ; & l t ; / a : K e y & g t ; & l t ; a : V a l u e 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 P C T & a m p ; g t ; - & a m p ; l t ; M e a s u r e s \ P C T & a m p ; g t ; \ C O L U M N & l t ; / K e y & g t ; & l t ; / a : K e y & g t ; & l t ; a : V a l u e 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 P C T & a m p ; g t ; - & a m p ; l t ; M e a s u r e s \ P C T & a m p ; g t ; \ M E A S U R E & l t ; / K e y & g t ; & l t ; / a : K e y & g t ; & l t ; a : V a l u e 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C o u n t   o f   P C T & a m p ; g t ; - & a m p ; l t ; M e a s u r e s \ P C T & a m p ; g t ; & l t ; / K e y & g t ; & l t ; / a : K e y & g t ; & l t ; a : V a l u e 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C o u n t   o f   P C T & a m p ; g t ; - & a m p ; l t ; M e a s u r e s \ P C T & a m p ; g t ; \ C O L U M N & l t ; / K e y & g t ; & l t ; / a : K e y & g t ; & l t ; a : V a l u e 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C o u n t   o f   P C T & a m p ; g t ; - & a m p ; l t ; M e a s u r e s \ P C T & a m p ; g t ; \ M E A S U R E & l t ; / K e y & g t ; & l t ; / a : K e y & g t ; & l t ; a : V a l u e 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5.xml>��< ? x m l   v e r s i o n = " 1 . 0 "   e n c o d i n g = " U T F - 1 6 " ? > < G e m i n i   x m l n s = " h t t p : / / g e m i n i / p i v o t c u s t o m i z a t i o n / 6 0 9 5 8 0 c 7 - f 8 9 0 - 4 8 f 6 - b 7 1 6 - 1 a 0 2 6 f 5 0 c 0 3 6 " > < C u s t o m C o n t e n t > < ! [ C D A T A [ < ? x m l   v e r s i o n = " 1 . 0 "   e n c o d i n g = " u t f - 1 6 " ? > < S e t t i n g s > < C a l c u l a t e d F i e l d s > < i t e m > < M e a s u r e N a m e > A p r   U n i t s < / M e a s u r e N a m e > < D i s p l a y N a m e > A p r   U n i t s < / D i s p l a y N a m e > < V i s i b l e > F a l s e < / V i s i b l e > < / i t e m > < i t e m > < M e a s u r e N a m e > A p r   P c t < / M e a s u r e N a m e > < D i s p l a y N a m e > A p r   P c t < / D i s p l a y N a m e > < V i s i b l e > F a l s e < / V i s i b l e > < / i t e m > < i t e m > < M e a s u r e N a m e > N u m U n i t s < / M e a s u r e N a m e > < D i s p l a y N a m e > N u m U n i t s < / D i s p l a y N a m e > < V i s i b l e > F a l s e < / V i s i b l e > < / i t e m > < i t e m > < M e a s u r e N a m e > M a y   U n i t s < / M e a s u r e N a m e > < D i s p l a y N a m e > M a y   U n i t s < / D i s p l a y N a m e > < V i s i b l e > F a l s e < / V i s i b l e > < / i t e m > < i t e m > < M e a s u r e N a m e > J u n   U n i t s < / M e a s u r e N a m e > < D i s p l a y N a m e > J u n   U n i t s < / D i s p l a y N a m e > < V i s i b l e > F a l s e < / V i s i b l e > < / i t e m > < i t e m > < M e a s u r e N a m e > J u l   U n i t s < / M e a s u r e N a m e > < D i s p l a y N a m e > J u l   U n i t s < / D i s p l a y N a m e > < V i s i b l e > F a l s e < / V i s i b l e > < / i t e m > < i t e m > < M e a s u r e N a m e > A u g   U n i t s < / M e a s u r e N a m e > < D i s p l a y N a m e > A u g   U n i t s < / D i s p l a y N a m e > < V i s i b l e > F a l s e < / V i s i b l e > < / i t e m > < i t e m > < M e a s u r e N a m e > S e p   U n i t s < / M e a s u r e N a m e > < D i s p l a y N a m e > S e p   U n i t s < / D i s p l a y N a m e > < V i s i b l e > F a l s e < / V i s i b l e > < / i t e m > < i t e m > < M e a s u r e N a m e > O c t   U n i t s < / M e a s u r e N a m e > < D i s p l a y N a m e > O c t   U n i t s < / D i s p l a y N a m e > < V i s i b l e > F a l s e < / V i s i b l e > < / i t e m > < i t e m > < M e a s u r e N a m e > N o v   U n i t s < / M e a s u r e N a m e > < D i s p l a y N a m e > N o v   U n i t s < / D i s p l a y N a m e > < V i s i b l e > F a l s e < / V i s i b l e > < / i t e m > < i t e m > < M e a s u r e N a m e > D e c   U n i t s < / M e a s u r e N a m e > < D i s p l a y N a m e > D e c   U n i t s < / D i s p l a y N a m e > < V i s i b l e > F a l s e < / V i s i b l e > < / i t e m > < i t e m > < M e a s u r e N a m e > J a n   U n i t s < / M e a s u r e N a m e > < D i s p l a y N a m e > J a n   U n i t s < / D i s p l a y N a m e > < V i s i b l e > F a l s e < / V i s i b l e > < / i t e m > < i t e m > < M e a s u r e N a m e > F e b   U n i t s < / M e a s u r e N a m e > < D i s p l a y N a m e > F e b   U n i t s < / D i s p l a y N a m e > < V i s i b l e > F a l s e < / V i s i b l e > < / i t e m > < i t e m > < M e a s u r e N a m e > M a r   U n i t s < / M e a s u r e N a m e > < D i s p l a y N a m e > M a r   U n i t s < / D i s p l a y N a m e > < V i s i b l e > F a l s e < / V i s i b l e > < / i t e m > < i t e m > < M e a s u r e N a m e > M a y   P c t < / M e a s u r e N a m e > < D i s p l a y N a m e > M a y   P c t < / D i s p l a y N a m e > < V i s i b l e > F a l s e < / V i s i b l e > < / i t e m > < i t e m > < M e a s u r e N a m e > J u n   P c t < / M e a s u r e N a m e > < D i s p l a y N a m e > J u n   P c t < / D i s p l a y N a m e > < V i s i b l e > F a l s e < / V i s i b l e > < / i t e m > < i t e m > < M e a s u r e N a m e > J u l   P c t < / M e a s u r e N a m e > < D i s p l a y N a m e > J u l   P c t < / D i s p l a y N a m e > < V i s i b l e > F a l s e < / V i s i b l e > < / i t e m > < i t e m > < M e a s u r e N a m e > A u g   P c t < / M e a s u r e N a m e > < D i s p l a y N a m e > A u g   P c t < / D i s p l a y N a m e > < V i s i b l e > F a l s e < / V i s i b l e > < / i t e m > < i t e m > < M e a s u r e N a m e > S e p   P c t < / M e a s u r e N a m e > < D i s p l a y N a m e > S e p   P c t < / D i s p l a y N a m e > < V i s i b l e > F a l s e < / V i s i b l e > < / i t e m > < i t e m > < M e a s u r e N a m e > O c t   P c t < / M e a s u r e N a m e > < D i s p l a y N a m e > O c t   P c t < / D i s p l a y N a m e > < V i s i b l e > F a l s e < / V i s i b l e > < / i t e m > < i t e m > < M e a s u r e N a m e > N o v   P c t < / M e a s u r e N a m e > < D i s p l a y N a m e > N o v   P c t < / D i s p l a y N a m e > < V i s i b l e > F a l s e < / V i s i b l e > < / i t e m > < i t e m > < M e a s u r e N a m e > D e c   P c t < / M e a s u r e N a m e > < D i s p l a y N a m e > D e c   P c t < / D i s p l a y N a m e > < V i s i b l e > F a l s e < / V i s i b l e > < / i t e m > < i t e m > < M e a s u r e N a m e > J a n   P c t < / M e a s u r e N a m e > < D i s p l a y N a m e > J a n   P c t < / D i s p l a y N a m e > < V i s i b l e > F a l s e < / V i s i b l e > < / i t e m > < i t e m > < M e a s u r e N a m e > F e b   P c t < / M e a s u r e N a m e > < D i s p l a y N a m e > F e b   P c t < / D i s p l a y N a m e > < V i s i b l e > F a l s e < / V i s i b l e > < / i t e m > < i t e m > < M e a s u r e N a m e > M a r   P c t < / M e a s u r e N a m e > < D i s p l a y N a m e > M a r   P c t < / D i s p l a y N a m e > < V i s i b l e > F a l s e < / V i s i b l e > < / i t e m > < i t e m > < M e a s u r e N a m e > R T _ A u g < / M e a s u r e N a m e > < D i s p l a y N a m e > R T _ A u g < / D i s p l a y N a m e > < V i s i b l e > F a l s e < / V i s i b l e > < / i t e m > < i t e m > < M e a s u r e N a m e > R T _ S e p < / M e a s u r e N a m e > < D i s p l a y N a m e > R T _ S e p < / D i s p l a y N a m e > < V i s i b l e > F a l s e < / V i s i b l e > < / i t e m > < i t e m > < M e a s u r e N a m e > R T _ O c t < / M e a s u r e N a m e > < D i s p l a y N a m e > R T _ O c t < / D i s p l a y N a m e > < V i s i b l e > F a l s e < / V i s i b l e > < / i t e m > < i t e m > < M e a s u r e N a m e > R T _ N o v < / M e a s u r e N a m e > < D i s p l a y N a m e > R T _ N o v < / D i s p l a y N a m e > < V i s i b l e > F a l s e < / V i s i b l e > < / i t e m > < i t e m > < M e a s u r e N a m e > R T _ D e c < / M e a s u r e N a m e > < D i s p l a y N a m e > R T _ D e c < / D i s p l a y N a m e > < V i s i b l e > F a l s e < / V i s i b l e > < / i t e m > < i t e m > < M e a s u r e N a m e > N u m _ R T < / M e a s u r e N a m e > < D i s p l a y N a m e > N u m _ R T < / D i s p l a y N a m e > < V i s i b l e > F a l s e < / V i s i b l e > < / i t e m > < i t e m > < M e a s u r e N a m e > R T _ J a n < / M e a s u r e N a m e > < D i s p l a y N a m e > R T _ J a n < / D i s p l a y N a m e > < V i s i b l e > F a l s e < / V i s i b l e > < / i t e m > < i t e m > < M e a s u r e N a m e > R T _ F e b < / M e a s u r e N a m e > < D i s p l a y N a m e > R T _ F e b < / D i s p l a y N a m e > < V i s i b l e > F a l s e < / V i s i b l e > < / i t e m > < i t e m > < M e a s u r e N a m e > R T _ M a r < / M e a s u r e N a m e > < D i s p l a y N a m e > R T _ M a r < / D i s p l a y N a m e > < V i s i b l e > F a l s e < / V i s i b l e > < / i t e m > < i t e m > < M e a s u r e N a m e > R T _ A p r < / M e a s u r e N a m e > < D i s p l a y N a m e > R T _ A p r < / D i s p l a y N a m e > < V i s i b l e > F a l s e < / V i s i b l e > < / i t e m > < i t e m > < M e a s u r e N a m e > R T _ M a y < / M e a s u r e N a m e > < D i s p l a y N a m e > R T _ M a y < / D i s p l a y N a m e > < V i s i b l e > F a l s e < / V i s i b l e > < / i t e m > < i t e m > < M e a s u r e N a m e > R T _ J u n < / M e a s u r e N a m e > < D i s p l a y N a m e > R T _ J u n < / D i s p l a y N a m e > < V i s i b l e > F a l s e < / V i s i b l e > < / i t e m > < i t e m > < M e a s u r e N a m e > R T _ J u l < / M e a s u r e N a m e > < D i s p l a y N a m e > R T _ J u l < / D i s p l a y N a m e > < V i s i b l e > F a l s e < / V i s i b l e > < / i t e m > < i t e m > < M e a s u r e N a m e > A v g < / M e a s u r e N a m e > < D i s p l a y N a m e > A v g < / D i s p l a y N a m e > < V i s i b l e > F a l s e < / V i s i b l e > < / i t e m > < i t e m > < M e a s u r e N a m e > N u m _ D i s t r i c t _ R T < / M e a s u r e N a m e > < D i s p l a y N a m e > N u m _ D i s t r i c t _ R T 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X M L _ R T _ M e r g e _ 9 9 7 3 b 9 d f - 3 1 5 8 - 4 b 1 7 - 9 8 2 0 - 3 f e b b 8 5 9 4 f d 1 " > < C u s t o m C o n t e n t > & l t ; T a b l e W i d g e t G r i d S e r i a l i z a t i o n   x m l n s : x s i = " h t t p : / / w w w . w 3 . o r g / 2 0 0 1 / X M L S c h e m a - i n s t a n c e "   x m l n s : x s d = " h t t p : / / w w w . w 3 . o r g / 2 0 0 1 / X M L S c h e m a " & g t ; & l t ; C o l u m n S u g g e s t e d T y p e 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 / & g t ; & l t ; C o l u m n W i d t h s & g t ; & l t ; i t e m & g t ; & l t ; k e y & g t ; & l t ; s t r i n g & g t ; C o u n c i l   N a m e & l t ; / s t r i n g & g t ; & l t ; / k e y & g t ; & l t ; v a l u e & g t ; & l t ; i n t & g t ; 1 2 2 & l t ; / i n t & g t ; & l t ; / v a l u e & g t ; & l t ; / i t e m & g t ; & l t ; i t e m & g t ; & l t ; k e y & g t ; & l t ; s t r i n g & g t ; D i s t r i c t   N a m e & l t ; / s t r i n g & g t ; & l t ; / k e y & g t ; & l t ; v a l u e & g t ; & l t ; i n t & g t ; 1 2 0 & l t ; / i n t & g t ; & l t ; / v a l u e & g t ; & l t ; / i t e m & g t ; & l t ; i t e m & g t ; & l t ; k e y & g t ; & l t ; s t r i n g & g t ; S u b D i s t r i c t   N a m e & l t ; / s t r i n g & g t ; & l t ; / k e y & g t ; & l t ; v a l u e & g t ; & l t ; i n t & g t ; 1 4 3 & l t ; / i n t & g t ; & l t ; / v a l u e & g t ; & l t ; / i t e m & g t ; & l t ; i t e m & g t ; & l t ; k e y & g t ; & l t ; s t r i n g & g t ; U n i t   T y p e & l t ; / s t r i n g & g t ; & l t ; / k e y & g t ; & l t ; v a l u e & g t ; & l t ; i n t & g t ; 1 5 9 & l t ; / i n t & g t ; & l t ; / v a l u e & g t ; & l t ; / i t e m & g t ; & l t ; i t e m & g t ; & l t ; k e y & g t ; & l t ; s t r i n g & g t ; U n i t   N a m e & l t ; / s t r i n g & g t ; & l t ; / k e y & g t ; & l t ; v a l u e & g t ; & l t ; i n t & g t ; 1 7 8 & l t ; / i n t & g t ; & l t ; / v a l u e & g t ; & l t ; / i t e m & g t ; & l t ; i t e m & g t ; & l t ; k e y & g t ; & l t ; s t r i n g & g t ; C h a r t e r   O r g & l t ; / s t r i n g & g t ; & l t ; / k e y & g t ; & l t ; v a l u e & g t ; & l t ; i n t & g t ; 1 7 2 & l t ; / i n t & g t ; & l t ; / v a l u e & g t ; & l t ; / i t e m & g t ; & l t ; i t e m & g t ; & l t ; k e y & g t ; & l t ; s t r i n g & g t ; N e w   U n i t & l t ; / s t r i n g & g t ; & l t ; / k e y & g t ; & l t ; v a l u e & g t ; & l t ; i n t & g t ; 1 6 5 & l t ; / i n t & g t ; & l t ; / v a l u e & g t ; & l t ; / i t e m & g t ; & l t ; i t e m & g t ; & l t ; k e y & g t ; & l t ; s t r i n g & g t ; N e w   U n i t   D a t e & l t ; / s t r i n g & g t ; & l t ; / k e y & g t ; & l t ; v a l u e & g t ; & l t ; i n t & g t ; 1 2 6 & l t ; / i n t & g t ; & l t ; / v a l u e & g t ; & l t ; / i t e m & g t ; & l t ; i t e m & g t ; & l t ; k e y & g t ; & l t ; s t r i n g & g t ; A u g & l t ; / s t r i n g & g t ; & l t ; / k e y & g t ; & l t ; v a l u e & g t ; & l t ; i n t & g t ; 6 0 & l t ; / i n t & g t ; & l t ; / v a l u e & g t ; & l t ; / i t e m & g t ; & l t ; i t e m & g t ; & l t ; k e y & g t ; & l t ; s t r i n g & g t ; S e p & l t ; / s t r i n g & g t ; & l t ; / k e y & g t ; & l t ; v a l u e & g t ; & l t ; i n t & g t ; 1 0 2 & l t ; / i n t & g t ; & l t ; / v a l u e & g t ; & l t ; / i t e m & g t ; & l t ; i t e m & g t ; & l t ; k e y & g t ; & l t ; s t r i n g & g t ; O c t & l t ; / s t r i n g & g t ; & l t ; / k e y & g t ; & l t ; v a l u e & g t ; & l t ; i n t & g t ; 1 0 4 & l t ; / i n t & g t ; & l t ; / v a l u e & g t ; & l t ; / i t e m & g t ; & l t ; i t e m & g t ; & l t ; k e y & g t ; & l t ; s t r i n g & g t ; N o v & l t ; / s t r i n g & g t ; & l t ; / k e y & g t ; & l t ; v a l u e & g t ; & l t ; i n t & g t ; 1 1 8 & l t ; / i n t & g t ; & l t ; / v a l u e & g t ; & l t ; / i t e m & g t ; & l t ; i t e m & g t ; & l t ; k e y & g t ; & l t ; s t r i n g & g t ; D e c & l t ; / s t r i n g & g t ; & l t ; / k e y & g t ; & l t ; v a l u e & g t ; & l t ; i n t & g t ; 1 0 4 & l t ; / i n t & g t ; & l t ; / v a l u e & g t ; & l t ; / i t e m & g t ; & l t ; i t e m & g t ; & l t ; k e y & g t ; & l t ; s t r i n g & g t ; J a n & l t ; / s t r i n g & g t ; & l t ; / k e y & g t ; & l t ; v a l u e & g t ; & l t ; i n t & g t ; 5 6 & l t ; / i n t & g t ; & l t ; / v a l u e & g t ; & l t ; / i t e m & g t ; & l t ; i t e m & g t ; & l t ; k e y & g t ; & l t ; s t r i n g & g t ; F e b & l t ; / s t r i n g & g t ; & l t ; / k e y & g t ; & l t ; v a l u e & g t ; & l t ; i n t & g t ; 5 9 & l t ; / i n t & g t ; & l t ; / v a l u e & g t ; & l t ; / i t e m & g t ; & l t ; i t e m & g t ; & l t ; k e y & g t ; & l t ; s t r i n g & g t ; M a r & l t ; / s t r i n g & g t ; & l t ; / k e y & g t ; & l t ; v a l u e & g t ; & l t ; i n t & g t ; 6 0 & l t ; / i n t & g t ; & l t ; / v a l u e & g t ; & l t ; / i t e m & g t ; & l t ; i t e m & g t ; & l t ; k e y & g t ; & l t ; s t r i n g & g t ; A p r & l t ; / s t r i n g & g t ; & l t ; / k e y & g t ; & l t ; v a l u e & g t ; & l t ; i n t & g t ; 5 8 & l t ; / i n t & g t ; & l t ; / v a l u e & g t ; & l t ; / i t e m & g t ; & l t ; i t e m & g t ; & l t ; k e y & g t ; & l t ; s t r i n g & g t ; M a y & l t ; / s t r i n g & g t ; & l t ; / k e y & g t ; & l t ; v a l u e & g t ; & l t ; i n t & g t ; 6 2 & l t ; / i n t & g t ; & l t ; / v a l u e & g t ; & l t ; / i t e m & g t ; & l t ; i t e m & g t ; & l t ; k e y & g t ; & l t ; s t r i n g & g t ; J u n & l t ; / s t r i n g & g t ; & l t ; / k e y & g t ; & l t ; v a l u e & g t ; & l t ; i n t & g t ; 5 7 & l t ; / i n t & g t ; & l t ; / v a l u e & g t ; & l t ; / i t e m & g t ; & l t ; i t e m & g t ; & l t ; k e y & g t ; & l t ; s t r i n g & g t ; J u l & l t ; / s t r i n g & g t ; & l t ; / k e y & g t ; & l t ; v a l u e & g t ; & l t ; i n t & g t ; 5 3 & l t ; / i n t & g t ; & l t ; / v a l u e & g t ; & l t ; / i t e m & g t ; & l t ; i t e m & g t ; & l t ; k e y & g t ; & l t ; s t r i n g & g t ; T o t a l & l t ; / s t r i n g & g t ; & l t ; / k e y & g t ; & l t ; v a l u e & g t ; & l t ; i n t & g t ; 6 6 & l t ; / i n t & g t ; & l t ; / v a l u e & g t ; & l t ; / i t e m & g t ; & l t ; i t e m & g t ; & l t ; k e y & g t ; & l t ; s t r i n g & g t ; N U & l t ; / s t r i n g & g t ; & l t ; / k e y & g t ; & l t ; v a l u e & g t ; & l t ; i n t & g t ; 5 5 & l t ; / i n t & g t ; & l t ; / v a l u e & g t ; & l t ; / i t e m & g t ; & l t ; i t e m & g t ; & l t ; k e y & g t ; & l t ; s t r i n g & g t ; A t t e n d e d & l t ; / s t r i n g & g t ; & l t ; / k e y & g t ; & l t ; v a l u e & g t ; & l t ; i n t & g t ; 9 5 & l t ; / i n t & g t ; & l t ; / v a l u e & g t ; & l t ; / i t e m & g t ; & l t ; / C o l u m n W i d t h s & g t ; & l t ; C o l u m n D i s p l a y I n d e x & g t ; & l t ; i t e m & g t ; & l t ; k e y & g t ; & l t ; s t r i n g & g t ; C o u n c i l   N a m e & l t ; / s t r i n g & g t ; & l t ; / k e y & g t ; & l t ; v a l u e & g t ; & l t ; i n t & g t ; 0 & l t ; / i n t & g t ; & l t ; / v a l u e & g t ; & l t ; / i t e m & g t ; & l t ; i t e m & g t ; & l t ; k e y & g t ; & l t ; s t r i n g & g t ; D i s t r i c t   N a m e & l t ; / s t r i n g & g t ; & l t ; / k e y & g t ; & l t ; v a l u e & g t ; & l t ; i n t & g t ; 1 & l t ; / i n t & g t ; & l t ; / v a l u e & g t ; & l t ; / i t e m & g t ; & l t ; i t e m & g t ; & l t ; k e y & g t ; & l t ; s t r i n g & g t ; S u b D i s t r i c t   N a m e & l t ; / s t r i n g & g t ; & l t ; / k e y & g t ; & l t ; v a l u e & g t ; & l t ; i n t & g t ; 2 & l t ; / i n t & g t ; & l t ; / v a l u e & g t ; & l t ; / i t e m & g t ; & l t ; i t e m & g t ; & l t ; k e y & g t ; & l t ; s t r i n g & g t ; U n i t   T y p e & l t ; / s t r i n g & g t ; & l t ; / k e y & g t ; & l t ; v a l u e & g t ; & l t ; i n t & g t ; 3 & l t ; / i n t & g t ; & l t ; / v a l u e & g t ; & l t ; / i t e m & g t ; & l t ; i t e m & g t ; & l t ; k e y & g t ; & l t ; s t r i n g & g t ; U n i t   N a m e & l t ; / s t r i n g & g t ; & l t ; / k e y & g t ; & l t ; v a l u e & g t ; & l t ; i n t & g t ; 4 & l t ; / i n t & g t ; & l t ; / v a l u e & g t ; & l t ; / i t e m & g t ; & l t ; i t e m & g t ; & l t ; k e y & g t ; & l t ; s t r i n g & g t ; C h a r t e r   O r g & l t ; / s t r i n g & g t ; & l t ; / k e y & g t ; & l t ; v a l u e & g t ; & l t ; i n t & g t ; 5 & l t ; / i n t & g t ; & l t ; / v a l u e & g t ; & l t ; / i t e m & g t ; & l t ; i t e m & g t ; & l t ; k e y & g t ; & l t ; s t r i n g & g t ; N e w   U n i t & l t ; / s t r i n g & g t ; & l t ; / k e y & g t ; & l t ; v a l u e & g t ; & l t ; i n t & g t ; 6 & l t ; / i n t & g t ; & l t ; / v a l u e & g t ; & l t ; / i t e m & g t ; & l t ; i t e m & g t ; & l t ; k e y & g t ; & l t ; s t r i n g & g t ; N e w   U n i t   D a t e & l t ; / s t r i n g & g t ; & l t ; / k e y & g t ; & l t ; v a l u e & g t ; & l t ; i n t & g t ; 7 & l t ; / i n t & g t ; & l t ; / v a l u e & g t ; & l t ; / i t e m & g t ; & l t ; i t e m & g t ; & l t ; k e y & g t ; & l t ; s t r i n g & g t ; A u g & l t ; / s t r i n g & g t ; & l t ; / k e y & g t ; & l t ; v a l u e & g t ; & l t ; i n t & g t ; 8 & l t ; / i n t & g t ; & l t ; / v a l u e & g t ; & l t ; / i t e m & g t ; & l t ; i t e m & g t ; & l t ; k e y & g t ; & l t ; s t r i n g & g t ; S e p & l t ; / s t r i n g & g t ; & l t ; / k e y & g t ; & l t ; v a l u e & g t ; & l t ; i n t & g t ; 9 & l t ; / i n t & g t ; & l t ; / v a l u e & g t ; & l t ; / i t e m & g t ; & l t ; i t e m & g t ; & l t ; k e y & g t ; & l t ; s t r i n g & g t ; O c t & l t ; / s t r i n g & g t ; & l t ; / k e y & g t ; & l t ; v a l u e & g t ; & l t ; i n t & g t ; 1 0 & l t ; / i n t & g t ; & l t ; / v a l u e & g t ; & l t ; / i t e m & g t ; & l t ; i t e m & g t ; & l t ; k e y & g t ; & l t ; s t r i n g & g t ; N o v & l t ; / s t r i n g & g t ; & l t ; / k e y & g t ; & l t ; v a l u e & g t ; & l t ; i n t & g t ; 1 1 & l t ; / i n t & g t ; & l t ; / v a l u e & g t ; & l t ; / i t e m & g t ; & l t ; i t e m & g t ; & l t ; k e y & g t ; & l t ; s t r i n g & g t ; D e c & l t ; / s t r i n g & g t ; & l t ; / k e y & g t ; & l t ; v a l u e & g t ; & l t ; i n t & g t ; 1 2 & l t ; / i n t & g t ; & l t ; / v a l u e & g t ; & l t ; / i t e m & g t ; & l t ; i t e m & g t ; & l t ; k e y & g t ; & l t ; s t r i n g & g t ; J a n & l t ; / s t r i n g & g t ; & l t ; / k e y & g t ; & l t ; v a l u e & g t ; & l t ; i n t & g t ; 1 3 & l t ; / i n t & g t ; & l t ; / v a l u e & g t ; & l t ; / i t e m & g t ; & l t ; i t e m & g t ; & l t ; k e y & g t ; & l t ; s t r i n g & g t ; F e b & l t ; / s t r i n g & g t ; & l t ; / k e y & g t ; & l t ; v a l u e & g t ; & l t ; i n t & g t ; 1 4 & l t ; / i n t & g t ; & l t ; / v a l u e & g t ; & l t ; / i t e m & g t ; & l t ; i t e m & g t ; & l t ; k e y & g t ; & l t ; s t r i n g & g t ; M a r & l t ; / s t r i n g & g t ; & l t ; / k e y & g t ; & l t ; v a l u e & g t ; & l t ; i n t & g t ; 1 5 & l t ; / i n t & g t ; & l t ; / v a l u e & g t ; & l t ; / i t e m & g t ; & l t ; i t e m & g t ; & l t ; k e y & g t ; & l t ; s t r i n g & g t ; A p r & l t ; / s t r i n g & g t ; & l t ; / k e y & g t ; & l t ; v a l u e & g t ; & l t ; i n t & g t ; 1 6 & l t ; / i n t & g t ; & l t ; / v a l u e & g t ; & l t ; / i t e m & g t ; & l t ; i t e m & g t ; & l t ; k e y & g t ; & l t ; s t r i n g & g t ; M a y & l t ; / s t r i n g & g t ; & l t ; / k e y & g t ; & l t ; v a l u e & g t ; & l t ; i n t & g t ; 1 7 & l t ; / i n t & g t ; & l t ; / v a l u e & g t ; & l t ; / i t e m & g t ; & l t ; i t e m & g t ; & l t ; k e y & g t ; & l t ; s t r i n g & g t ; J u n & l t ; / s t r i n g & g t ; & l t ; / k e y & g t ; & l t ; v a l u e & g t ; & l t ; i n t & g t ; 1 8 & l t ; / i n t & g t ; & l t ; / v a l u e & g t ; & l t ; / i t e m & g t ; & l t ; i t e m & g t ; & l t ; k e y & g t ; & l t ; s t r i n g & g t ; J u l & l t ; / s t r i n g & g t ; & l t ; / k e y & g t ; & l t ; v a l u e & g t ; & l t ; i n t & g t ; 1 9 & l t ; / i n t & g t ; & l t ; / v a l u e & g t ; & l t ; / i t e m & g t ; & l t ; i t e m & g t ; & l t ; k e y & g t ; & l t ; s t r i n g & g t ; T o t a l & l t ; / s t r i n g & g t ; & l t ; / k e y & g t ; & l t ; v a l u e & g t ; & l t ; i n t & g t ; 2 0 & l t ; / i n t & g t ; & l t ; / v a l u e & g t ; & l t ; / i t e m & g t ; & l t ; i t e m & g t ; & l t ; k e y & g t ; & l t ; s t r i n g & g t ; N U & l t ; / s t r i n g & g t ; & l t ; / k e y & g t ; & l t ; v a l u e & g t ; & l t ; i n t & g t ; 2 1 & l t ; / i n t & g t ; & l t ; / v a l u e & g t ; & l t ; / i t e m & g t ; & l t ; i t e m & g t ; & l t ; k e y & g t ; & l t ; s t r i n g & g t ; A t t e n d e d & l t ; / s t r i n g & g t ; & l t ; / k e y & g t ; & l t ; v a l u e & g t ; & l t ; i n t & g t ; 2 2 & l t ; / i n t & g t ; & l t ; / v a l u e & g t ; & l t ; / i t e m & g t ; & l t ; / C o l u m n D i s p l a y I n d e x & g t ; & l t ; C o l u m n F r o z e n   / & g t ; & l t ; C o l u m n C h e c k e d   / & g t ; & l t ; C o l u m n F i l t e r & g t ; & l t ; i t e m & g t ; & l t ; k e y & g t ; & l t ; s t r i n g & g t ; T o t a l & l t ; / s t r i n g & g t ; & l t ; / k e y & g t ; & l t ; v a l u e & g t ; & l t ; F i l t e r E x p r e s s i o n   x s i : n i l = " t r u e "   / & g t ; & l t ; / v a l u e & g t ; & l t ; / i t e m & g t ; & l t ; / C o l u m n F i l t e r & g t ; & l t ; S e l e c t i o n F i l t e r & g t ; & l t ; i t e m & g t ; & l t ; k e y & g t ; & l t ; s t r i n g & g t ; T o t a l & l t ; / s t r i n g & g t ; & l t ; / k e y & g t ; & l t ; v a l u e & g t ; & l t ; S e l e c t i o n F i l t e r   x s i : n i l = " t r u e "   / & g t ; & l t ; / v a l u e & g t ; & l t ; / i t e m & g t ; & l t ; / S e l e c t i o n F i l t e r & g t ; & l t ; F i l t e r P a r a m e t e r s & g t ; & l t ; i t e m & g t ; & l t ; k e y & g t ; & l t ; s t r i n g & g t ; T o t a l & l t ; / s t r i n g & g t ; & l t ; / k e y & g t ; & l t ; v a l u e & g t ; & l t ; C o m m a n d P a r a m e t e r s   / & g t ; & l t ; / v a l u e & g t ; & l t ; / i t e m & g t ; & l t ; / F i l t e r P a r a m e t e r s & g t ; & l t ; I s S o r t D e s c e n d i n g & g t ; f a l s e & l t ; / I s S o r t D e s c e n d i n g & g t ; & l t ; / T a b l e W i d g e t G r i d S e r i a l i z a t i o n & g t ; < / C u s t o m C o n t e n t > < / G e m i n i > 
</file>

<file path=customXml/item19.xml>��< ? x m l   v e r s i o n = " 1 . 0 "   e n c o d i n g = " U T F - 1 6 " ? > < G e m i n i   x m l n s = " h t t p : / / g e m i n i / p i v o t c u s t o m i z a t i o n / b 1 1 7 a 3 0 8 - 7 e 7 a - 4 e 2 3 - a d 0 a - d 3 f 8 b a d 3 6 d 0 0 " > < C u s t o m C o n t e n t > < ! [ C D A T A [ < ? x m l   v e r s i o n = " 1 . 0 "   e n c o d i n g = " u t f - 1 6 " ? > < S e t t i n g s > < C a l c u l a t e d F i e l d s > < i t e m > < M e a s u r e N a m e > A p r   U n i t s < / M e a s u r e N a m e > < D i s p l a y N a m e > A p r   U n i t s < / D i s p l a y N a m e > < V i s i b l e > F a l s e < / V i s i b l e > < / i t e m > < i t e m > < M e a s u r e N a m e > N u m U n i t s < / M e a s u r e N a m e > < D i s p l a y N a m e > N u m U n i t s < / D i s p l a y N a m e > < V i s i b l e > F a l s e < / V i s i b l e > < / i t e m > < i t e m > < M e a s u r e N a m e > A p r   P c t < / M e a s u r e N a m e > < D i s p l a y N a m e > A p r   P c t < / D i s p l a y N a m e > < V i s i b l e > F a l s e < / V i s i b l e > < / i t e m > < i t e m > < M e a s u r e N a m e > M a y   U n i t s < / M e a s u r e N a m e > < D i s p l a y N a m e > M a y   U n i t s < / D i s p l a y N a m e > < V i s i b l e > F a l s e < / V i s i b l e > < / i t e m > < i t e m > < M e a s u r e N a m e > J u n   U n i t s < / M e a s u r e N a m e > < D i s p l a y N a m e > J u n   U n i t s < / D i s p l a y N a m e > < V i s i b l e > F a l s e < / V i s i b l e > < / i t e m > < i t e m > < M e a s u r e N a m e > J u l   U n i t s < / M e a s u r e N a m e > < D i s p l a y N a m e > J u l   U n i t s < / D i s p l a y N a m e > < V i s i b l e > F a l s e < / V i s i b l e > < / i t e m > < i t e m > < M e a s u r e N a m e > A u g   U n i t s < / M e a s u r e N a m e > < D i s p l a y N a m e > A u g   U n i t s < / D i s p l a y N a m e > < V i s i b l e > F a l s e < / V i s i b l e > < / i t e m > < i t e m > < M e a s u r e N a m e > S e p   U n i t s < / M e a s u r e N a m e > < D i s p l a y N a m e > S e p   U n i t s < / D i s p l a y N a m e > < V i s i b l e > F a l s e < / V i s i b l e > < / i t e m > < i t e m > < M e a s u r e N a m e > O c t   U n i t s < / M e a s u r e N a m e > < D i s p l a y N a m e > O c t   U n i t s < / D i s p l a y N a m e > < V i s i b l e > F a l s e < / V i s i b l e > < / i t e m > < i t e m > < M e a s u r e N a m e > N o v   U n i t s < / M e a s u r e N a m e > < D i s p l a y N a m e > N o v   U n i t s < / D i s p l a y N a m e > < V i s i b l e > F a l s e < / V i s i b l e > < / i t e m > < i t e m > < M e a s u r e N a m e > D e c   U n i t s < / M e a s u r e N a m e > < D i s p l a y N a m e > D e c   U n i t s < / D i s p l a y N a m e > < V i s i b l e > F a l s e < / V i s i b l e > < / i t e m > < i t e m > < M e a s u r e N a m e > J a n   U n i t s < / M e a s u r e N a m e > < D i s p l a y N a m e > J a n   U n i t s < / D i s p l a y N a m e > < V i s i b l e > F a l s e < / V i s i b l e > < / i t e m > < i t e m > < M e a s u r e N a m e > F e b   U n i t s < / M e a s u r e N a m e > < D i s p l a y N a m e > F e b   U n i t s < / D i s p l a y N a m e > < V i s i b l e > F a l s e < / V i s i b l e > < / i t e m > < i t e m > < M e a s u r e N a m e > M a r   U n i t s < / M e a s u r e N a m e > < D i s p l a y N a m e > M a r   U n i t s < / D i s p l a y N a m e > < V i s i b l e > F a l s e < / V i s i b l e > < / i t e m > < i t e m > < M e a s u r e N a m e > M a y   P c t < / M e a s u r e N a m e > < D i s p l a y N a m e > M a y   P c t < / D i s p l a y N a m e > < V i s i b l e > F a l s e < / V i s i b l e > < / i t e m > < i t e m > < M e a s u r e N a m e > J u n   P c t < / M e a s u r e N a m e > < D i s p l a y N a m e > J u n   P c t < / D i s p l a y N a m e > < V i s i b l e > F a l s e < / V i s i b l e > < / i t e m > < i t e m > < M e a s u r e N a m e > J u l   P c t < / M e a s u r e N a m e > < D i s p l a y N a m e > J u l   P c t < / D i s p l a y N a m e > < V i s i b l e > F a l s e < / V i s i b l e > < / i t e m > < i t e m > < M e a s u r e N a m e > A u g   P c t < / M e a s u r e N a m e > < D i s p l a y N a m e > A u g   P c t < / D i s p l a y N a m e > < V i s i b l e > F a l s e < / V i s i b l e > < / i t e m > < i t e m > < M e a s u r e N a m e > S e p   P c t < / M e a s u r e N a m e > < D i s p l a y N a m e > S e p   P c t < / D i s p l a y N a m e > < V i s i b l e > F a l s e < / V i s i b l e > < / i t e m > < i t e m > < M e a s u r e N a m e > O c t   P c t < / M e a s u r e N a m e > < D i s p l a y N a m e > O c t   P c t < / D i s p l a y N a m e > < V i s i b l e > F a l s e < / V i s i b l e > < / i t e m > < i t e m > < M e a s u r e N a m e > N o v   P c t < / M e a s u r e N a m e > < D i s p l a y N a m e > N o v   P c t < / D i s p l a y N a m e > < V i s i b l e > F a l s e < / V i s i b l e > < / i t e m > < i t e m > < M e a s u r e N a m e > D e c   P c t < / M e a s u r e N a m e > < D i s p l a y N a m e > D e c   P c t < / D i s p l a y N a m e > < V i s i b l e > F a l s e < / V i s i b l e > < / i t e m > < i t e m > < M e a s u r e N a m e > J a n   P c t < / M e a s u r e N a m e > < D i s p l a y N a m e > J a n   P c t < / D i s p l a y N a m e > < V i s i b l e > F a l s e < / V i s i b l e > < / i t e m > < i t e m > < M e a s u r e N a m e > F e b   P c t < / M e a s u r e N a m e > < D i s p l a y N a m e > F e b   P c t < / D i s p l a y N a m e > < V i s i b l e > F a l s e < / V i s i b l e > < / i t e m > < i t e m > < M e a s u r e N a m e > M a r   P c t < / M e a s u r e N a m e > < D i s p l a y N a m e > M a r   P c t < / D i s p l a y N a m e > < V i s i b l e > F a l s e < / V i s i b l e > < / i t e m > < i t e m > < M e a s u r e N a m e > R T _ A u g < / M e a s u r e N a m e > < D i s p l a y N a m e > R T _ A u g < / D i s p l a y N a m e > < V i s i b l e > F a l s e < / V i s i b l e > < / i t e m > < i t e m > < M e a s u r e N a m e > R T _ S e p < / M e a s u r e N a m e > < D i s p l a y N a m e > R T _ S e p < / D i s p l a y N a m e > < V i s i b l e > F a l s e < / V i s i b l e > < / i t e m > < i t e m > < M e a s u r e N a m e > R T _ O c t < / M e a s u r e N a m e > < D i s p l a y N a m e > R T _ O c t < / D i s p l a y N a m e > < V i s i b l e > F a l s e < / V i s i b l e > < / i t e m > < i t e m > < M e a s u r e N a m e > R T _ N o v < / M e a s u r e N a m e > < D i s p l a y N a m e > R T _ N o v < / D i s p l a y N a m e > < V i s i b l e > F a l s e < / V i s i b l e > < / i t e m > < i t e m > < M e a s u r e N a m e > R T _ D e c < / M e a s u r e N a m e > < D i s p l a y N a m e > R T _ D e c < / D i s p l a y N a m e > < V i s i b l e > F a l s e < / V i s i b l e > < / i t e m > < i t e m > < M e a s u r e N a m e > N u m _ R T < / M e a s u r e N a m e > < D i s p l a y N a m e > N u m _ R T < / D i s p l a y N a m e > < V i s i b l e > F a l s e < / V i s i b l e > < / i t e m > < i t e m > < M e a s u r e N a m e > R T _ J a n < / M e a s u r e N a m e > < D i s p l a y N a m e > R T _ J a n < / D i s p l a y N a m e > < V i s i b l e > F a l s e < / V i s i b l e > < / i t e m > < i t e m > < M e a s u r e N a m e > R T _ F e b < / M e a s u r e N a m e > < D i s p l a y N a m e > R T _ F e b < / D i s p l a y N a m e > < V i s i b l e > F a l s e < / V i s i b l e > < / i t e m > < i t e m > < M e a s u r e N a m e > R T _ M a r < / M e a s u r e N a m e > < D i s p l a y N a m e > R T _ M a r < / D i s p l a y N a m e > < V i s i b l e > F a l s e < / V i s i b l e > < / i t e m > < i t e m > < M e a s u r e N a m e > R T _ A p r < / M e a s u r e N a m e > < D i s p l a y N a m e > R T _ A p r < / D i s p l a y N a m e > < V i s i b l e > F a l s e < / V i s i b l e > < / i t e m > < i t e m > < M e a s u r e N a m e > R T _ M a y < / M e a s u r e N a m e > < D i s p l a y N a m e > R T _ M a y < / D i s p l a y N a m e > < V i s i b l e > F a l s e < / V i s i b l e > < / i t e m > < i t e m > < M e a s u r e N a m e > R T _ J u n < / M e a s u r e N a m e > < D i s p l a y N a m e > R T _ J u n < / D i s p l a y N a m e > < V i s i b l e > F a l s e < / V i s i b l e > < / i t e m > < i t e m > < M e a s u r e N a m e > R T _ J u l < / M e a s u r e N a m e > < D i s p l a y N a m e > R T _ J u l < / D i s p l a y N a m e > < V i s i b l e > F a l s e < / V i s i b l e > < / i t e m > < i t e m > < M e a s u r e N a m e > A v g < / M e a s u r e N a m e > < D i s p l a y N a m e > A v g < / D i s p l a y N a m e > < V i s i b l e > F a l s e < / V i s i b l e > < / i t e m > < i t e m > < M e a s u r e N a m e > N u m _ D i s t r i c t _ R T < / M e a s u r e N a m e > < D i s p l a y N a m e > N u m _ D i s t r i c t _ R T 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 2 0 1 7 - 0 7 - 1 1 T 1 0 : 0 0 : 5 3 . 5 5 6 8 5 5 - 0 4 : 0 0 < / L a s t P r o c e s s e d T i m e > < / D a t a M o d e l i n g S a n d b o x . S e r i a l i z e d S a n d b o x E r r o r C a c h e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2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R T _ M e r g e _ 5 4 c 3 4 d d c - 6 8 7 8 - 4 e 9 8 - 9 4 3 d - 2 1 a 4 f 7 c 8 2 3 e 3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1 7 7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23.xml>��< ? x m l   v e r s i o n = " 1 . 0 "   e n c o d i n g = " U T F - 1 6 " ? > < G e m i n i   x m l n s = " h t t p : / / g e m i n i / p i v o t c u s t o m i z a t i o n / 5 d 3 9 e 5 9 9 - 9 b a d - 4 1 8 6 - a 5 9 3 - 2 6 d d 3 a 9 e b b 7 5 " > < C u s t o m C o n t e n t > < ! [ C D A T A [ < ? x m l   v e r s i o n = " 1 . 0 "   e n c o d i n g = " u t f - 1 6 " ? > < S e t t i n g s > < C a l c u l a t e d F i e l d s > < i t e m > < M e a s u r e N a m e > A p r   U n i t s < / M e a s u r e N a m e > < D i s p l a y N a m e > A p r   U n i t s < / D i s p l a y N a m e > < V i s i b l e > F a l s e < / V i s i b l e > < / i t e m > < i t e m > < M e a s u r e N a m e > N u m U n i t s < / M e a s u r e N a m e > < D i s p l a y N a m e > N u m U n i t s < / D i s p l a y N a m e > < V i s i b l e > F a l s e < / V i s i b l e > < / i t e m > < i t e m > < M e a s u r e N a m e > A p r   P c t < / M e a s u r e N a m e > < D i s p l a y N a m e > A p r   P c t < / D i s p l a y N a m e > < V i s i b l e > F a l s e < / V i s i b l e > < / i t e m > < i t e m > < M e a s u r e N a m e > M a y   U n i t s < / M e a s u r e N a m e > < D i s p l a y N a m e > M a y   U n i t s < / D i s p l a y N a m e > < V i s i b l e > F a l s e < / V i s i b l e > < / i t e m > < i t e m > < M e a s u r e N a m e > J u n   U n i t s < / M e a s u r e N a m e > < D i s p l a y N a m e > J u n   U n i t s < / D i s p l a y N a m e > < V i s i b l e > F a l s e < / V i s i b l e > < / i t e m > < i t e m > < M e a s u r e N a m e > J u l   U n i t s < / M e a s u r e N a m e > < D i s p l a y N a m e > J u l   U n i t s < / D i s p l a y N a m e > < V i s i b l e > F a l s e < / V i s i b l e > < / i t e m > < i t e m > < M e a s u r e N a m e > A u g   U n i t s < / M e a s u r e N a m e > < D i s p l a y N a m e > A u g   U n i t s < / D i s p l a y N a m e > < V i s i b l e > F a l s e < / V i s i b l e > < / i t e m > < i t e m > < M e a s u r e N a m e > S e p   U n i t s < / M e a s u r e N a m e > < D i s p l a y N a m e > S e p   U n i t s < / D i s p l a y N a m e > < V i s i b l e > F a l s e < / V i s i b l e > < / i t e m > < i t e m > < M e a s u r e N a m e > O c t   U n i t s < / M e a s u r e N a m e > < D i s p l a y N a m e > O c t   U n i t s < / D i s p l a y N a m e > < V i s i b l e > F a l s e < / V i s i b l e > < / i t e m > < i t e m > < M e a s u r e N a m e > N o v   U n i t s < / M e a s u r e N a m e > < D i s p l a y N a m e > N o v   U n i t s < / D i s p l a y N a m e > < V i s i b l e > F a l s e < / V i s i b l e > < / i t e m > < i t e m > < M e a s u r e N a m e > D e c   U n i t s < / M e a s u r e N a m e > < D i s p l a y N a m e > D e c   U n i t s < / D i s p l a y N a m e > < V i s i b l e > F a l s e < / V i s i b l e > < / i t e m > < i t e m > < M e a s u r e N a m e > J a n   U n i t s < / M e a s u r e N a m e > < D i s p l a y N a m e > J a n   U n i t s < / D i s p l a y N a m e > < V i s i b l e > F a l s e < / V i s i b l e > < / i t e m > < i t e m > < M e a s u r e N a m e > F e b   U n i t s < / M e a s u r e N a m e > < D i s p l a y N a m e > F e b   U n i t s < / D i s p l a y N a m e > < V i s i b l e > F a l s e < / V i s i b l e > < / i t e m > < i t e m > < M e a s u r e N a m e > M a r   U n i t s < / M e a s u r e N a m e > < D i s p l a y N a m e > M a r   U n i t s < / D i s p l a y N a m e > < V i s i b l e > F a l s e < / V i s i b l e > < / i t e m > < i t e m > < M e a s u r e N a m e > M a y   P c t < / M e a s u r e N a m e > < D i s p l a y N a m e > M a y   P c t < / D i s p l a y N a m e > < V i s i b l e > F a l s e < / V i s i b l e > < / i t e m > < i t e m > < M e a s u r e N a m e > J u n   P c t < / M e a s u r e N a m e > < D i s p l a y N a m e > J u n   P c t < / D i s p l a y N a m e > < V i s i b l e > F a l s e < / V i s i b l e > < / i t e m > < i t e m > < M e a s u r e N a m e > J u l   P c t < / M e a s u r e N a m e > < D i s p l a y N a m e > J u l   P c t < / D i s p l a y N a m e > < V i s i b l e > F a l s e < / V i s i b l e > < / i t e m > < i t e m > < M e a s u r e N a m e > A u g   P c t < / M e a s u r e N a m e > < D i s p l a y N a m e > A u g   P c t < / D i s p l a y N a m e > < V i s i b l e > F a l s e < / V i s i b l e > < / i t e m > < i t e m > < M e a s u r e N a m e > S e p   P c t < / M e a s u r e N a m e > < D i s p l a y N a m e > S e p   P c t < / D i s p l a y N a m e > < V i s i b l e > F a l s e < / V i s i b l e > < / i t e m > < i t e m > < M e a s u r e N a m e > O c t   P c t < / M e a s u r e N a m e > < D i s p l a y N a m e > O c t   P c t < / D i s p l a y N a m e > < V i s i b l e > F a l s e < / V i s i b l e > < / i t e m > < i t e m > < M e a s u r e N a m e > N o v   P c t < / M e a s u r e N a m e > < D i s p l a y N a m e > N o v   P c t < / D i s p l a y N a m e > < V i s i b l e > F a l s e < / V i s i b l e > < / i t e m > < i t e m > < M e a s u r e N a m e > D e c   P c t < / M e a s u r e N a m e > < D i s p l a y N a m e > D e c   P c t < / D i s p l a y N a m e > < V i s i b l e > F a l s e < / V i s i b l e > < / i t e m > < i t e m > < M e a s u r e N a m e > J a n   P c t < / M e a s u r e N a m e > < D i s p l a y N a m e > J a n   P c t < / D i s p l a y N a m e > < V i s i b l e > F a l s e < / V i s i b l e > < / i t e m > < i t e m > < M e a s u r e N a m e > F e b   P c t < / M e a s u r e N a m e > < D i s p l a y N a m e > F e b   P c t < / D i s p l a y N a m e > < V i s i b l e > F a l s e < / V i s i b l e > < / i t e m > < i t e m > < M e a s u r e N a m e > M a r   P c t < / M e a s u r e N a m e > < D i s p l a y N a m e > M a r   P c t < / D i s p l a y N a m e > < V i s i b l e > F a l s e < / V i s i b l e > < / i t e m > < i t e m > < M e a s u r e N a m e > R T _ A u g < / M e a s u r e N a m e > < D i s p l a y N a m e > R T _ A u g < / D i s p l a y N a m e > < V i s i b l e > F a l s e < / V i s i b l e > < / i t e m > < i t e m > < M e a s u r e N a m e > R T _ S e p < / M e a s u r e N a m e > < D i s p l a y N a m e > R T _ S e p < / D i s p l a y N a m e > < V i s i b l e > F a l s e < / V i s i b l e > < / i t e m > < i t e m > < M e a s u r e N a m e > R T _ O c t < / M e a s u r e N a m e > < D i s p l a y N a m e > R T _ O c t < / D i s p l a y N a m e > < V i s i b l e > F a l s e < / V i s i b l e > < / i t e m > < i t e m > < M e a s u r e N a m e > R T _ N o v < / M e a s u r e N a m e > < D i s p l a y N a m e > R T _ N o v < / D i s p l a y N a m e > < V i s i b l e > F a l s e < / V i s i b l e > < / i t e m > < i t e m > < M e a s u r e N a m e > R T _ D e c < / M e a s u r e N a m e > < D i s p l a y N a m e > R T _ D e c < / D i s p l a y N a m e > < V i s i b l e > F a l s e < / V i s i b l e > < / i t e m > < i t e m > < M e a s u r e N a m e > N u m _ R T < / M e a s u r e N a m e > < D i s p l a y N a m e > N u m _ R T < / D i s p l a y N a m e > < V i s i b l e > F a l s e < / V i s i b l e > < / i t e m > < i t e m > < M e a s u r e N a m e > R T _ J a n < / M e a s u r e N a m e > < D i s p l a y N a m e > R T _ J a n < / D i s p l a y N a m e > < V i s i b l e > F a l s e < / V i s i b l e > < / i t e m > < i t e m > < M e a s u r e N a m e > R T _ F e b < / M e a s u r e N a m e > < D i s p l a y N a m e > R T _ F e b < / D i s p l a y N a m e > < V i s i b l e > F a l s e < / V i s i b l e > < / i t e m > < i t e m > < M e a s u r e N a m e > R T _ M a r < / M e a s u r e N a m e > < D i s p l a y N a m e > R T _ M a r < / D i s p l a y N a m e > < V i s i b l e > F a l s e < / V i s i b l e > < / i t e m > < i t e m > < M e a s u r e N a m e > R T _ A p r < / M e a s u r e N a m e > < D i s p l a y N a m e > R T _ A p r < / D i s p l a y N a m e > < V i s i b l e > F a l s e < / V i s i b l e > < / i t e m > < i t e m > < M e a s u r e N a m e > R T _ M a y < / M e a s u r e N a m e > < D i s p l a y N a m e > R T _ M a y < / D i s p l a y N a m e > < V i s i b l e > F a l s e < / V i s i b l e > < / i t e m > < i t e m > < M e a s u r e N a m e > R T _ J u n < / M e a s u r e N a m e > < D i s p l a y N a m e > R T _ J u n < / D i s p l a y N a m e > < V i s i b l e > F a l s e < / V i s i b l e > < / i t e m > < i t e m > < M e a s u r e N a m e > R T _ J u l < / M e a s u r e N a m e > < D i s p l a y N a m e > R T _ J u l < / D i s p l a y N a m e > < V i s i b l e > F a l s e < / V i s i b l e > < / i t e m > < i t e m > < M e a s u r e N a m e > A v g < / M e a s u r e N a m e > < D i s p l a y N a m e > A v g < / D i s p l a y N a m e > < V i s i b l e > F a l s e < / V i s i b l e > < / i t e m > < i t e m > < M e a s u r e N a m e > N u m _ D i s t r i c t _ R T < / M e a s u r e N a m e > < D i s p l a y N a m e > N u m _ D i s t r i c t _ R T 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4.xml>��< ? x m l   v e r s i o n = " 1 . 0 "   e n c o d i n g = " U T F - 1 6 " ? > < G e m i n i   x m l n s = " h t t p : / / g e m i n i / p i v o t c u s t o m i z a t i o n / c 4 f 3 b 8 3 0 - 6 4 2 4 - 4 d e b - b 6 a 5 - a 4 3 9 7 1 e 0 8 e d a " > < C u s t o m C o n t e n t > < ! [ C D A T A [ < ? x m l   v e r s i o n = " 1 . 0 "   e n c o d i n g = " u t f - 1 6 " ? > < S e t t i n g s > < C a l c u l a t e d F i e l d s > < i t e m > < M e a s u r e N a m e > A p r   U n i t s < / M e a s u r e N a m e > < D i s p l a y N a m e > A p r   U n i t s < / D i s p l a y N a m e > < V i s i b l e > F a l s e < / V i s i b l e > < / i t e m > < i t e m > < M e a s u r e N a m e > A p r   P c t < / M e a s u r e N a m e > < D i s p l a y N a m e > A p r   P c t < / D i s p l a y N a m e > < V i s i b l e > F a l s e < / V i s i b l e > < / i t e m > < i t e m > < M e a s u r e N a m e > N u m U n i t s < / M e a s u r e N a m e > < D i s p l a y N a m e > N u m U n i t s < / D i s p l a y N a m e > < V i s i b l e > F a l s e < / V i s i b l e > < / i t e m > < i t e m > < M e a s u r e N a m e > M a y   U n i t s < / M e a s u r e N a m e > < D i s p l a y N a m e > M a y   U n i t s < / D i s p l a y N a m e > < V i s i b l e > F a l s e < / V i s i b l e > < / i t e m > < i t e m > < M e a s u r e N a m e > J u n   U n i t s < / M e a s u r e N a m e > < D i s p l a y N a m e > J u n   U n i t s < / D i s p l a y N a m e > < V i s i b l e > F a l s e < / V i s i b l e > < / i t e m > < i t e m > < M e a s u r e N a m e > J u l   U n i t s < / M e a s u r e N a m e > < D i s p l a y N a m e > J u l   U n i t s < / D i s p l a y N a m e > < V i s i b l e > F a l s e < / V i s i b l e > < / i t e m > < i t e m > < M e a s u r e N a m e > A u g   U n i t s < / M e a s u r e N a m e > < D i s p l a y N a m e > A u g   U n i t s < / D i s p l a y N a m e > < V i s i b l e > F a l s e < / V i s i b l e > < / i t e m > < i t e m > < M e a s u r e N a m e > S e p   U n i t s < / M e a s u r e N a m e > < D i s p l a y N a m e > S e p   U n i t s < / D i s p l a y N a m e > < V i s i b l e > F a l s e < / V i s i b l e > < / i t e m > < i t e m > < M e a s u r e N a m e > O c t   U n i t s < / M e a s u r e N a m e > < D i s p l a y N a m e > O c t   U n i t s < / D i s p l a y N a m e > < V i s i b l e > F a l s e < / V i s i b l e > < / i t e m > < i t e m > < M e a s u r e N a m e > N o v   U n i t s < / M e a s u r e N a m e > < D i s p l a y N a m e > N o v   U n i t s < / D i s p l a y N a m e > < V i s i b l e > F a l s e < / V i s i b l e > < / i t e m > < i t e m > < M e a s u r e N a m e > D e c   U n i t s < / M e a s u r e N a m e > < D i s p l a y N a m e > D e c   U n i t s < / D i s p l a y N a m e > < V i s i b l e > F a l s e < / V i s i b l e > < / i t e m > < i t e m > < M e a s u r e N a m e > J a n   U n i t s < / M e a s u r e N a m e > < D i s p l a y N a m e > J a n   U n i t s < / D i s p l a y N a m e > < V i s i b l e > F a l s e < / V i s i b l e > < / i t e m > < i t e m > < M e a s u r e N a m e > F e b   U n i t s < / M e a s u r e N a m e > < D i s p l a y N a m e > F e b   U n i t s < / D i s p l a y N a m e > < V i s i b l e > F a l s e < / V i s i b l e > < / i t e m > < i t e m > < M e a s u r e N a m e > M a r   U n i t s < / M e a s u r e N a m e > < D i s p l a y N a m e > M a r   U n i t s < / D i s p l a y N a m e > < V i s i b l e > F a l s e < / V i s i b l e > < / i t e m > < i t e m > < M e a s u r e N a m e > M a y   P c t < / M e a s u r e N a m e > < D i s p l a y N a m e > M a y   P c t < / D i s p l a y N a m e > < V i s i b l e > F a l s e < / V i s i b l e > < / i t e m > < i t e m > < M e a s u r e N a m e > J u n   P c t < / M e a s u r e N a m e > < D i s p l a y N a m e > J u n   P c t < / D i s p l a y N a m e > < V i s i b l e > F a l s e < / V i s i b l e > < / i t e m > < i t e m > < M e a s u r e N a m e > J u l   P c t < / M e a s u r e N a m e > < D i s p l a y N a m e > J u l   P c t < / D i s p l a y N a m e > < V i s i b l e > F a l s e < / V i s i b l e > < / i t e m > < i t e m > < M e a s u r e N a m e > A u g   P c t < / M e a s u r e N a m e > < D i s p l a y N a m e > A u g   P c t < / D i s p l a y N a m e > < V i s i b l e > F a l s e < / V i s i b l e > < / i t e m > < i t e m > < M e a s u r e N a m e > S e p   P c t < / M e a s u r e N a m e > < D i s p l a y N a m e > S e p   P c t < / D i s p l a y N a m e > < V i s i b l e > F a l s e < / V i s i b l e > < / i t e m > < i t e m > < M e a s u r e N a m e > O c t   P c t < / M e a s u r e N a m e > < D i s p l a y N a m e > O c t   P c t < / D i s p l a y N a m e > < V i s i b l e > F a l s e < / V i s i b l e > < / i t e m > < i t e m > < M e a s u r e N a m e > N o v   P c t < / M e a s u r e N a m e > < D i s p l a y N a m e > N o v   P c t < / D i s p l a y N a m e > < V i s i b l e > F a l s e < / V i s i b l e > < / i t e m > < i t e m > < M e a s u r e N a m e > D e c   P c t < / M e a s u r e N a m e > < D i s p l a y N a m e > D e c   P c t < / D i s p l a y N a m e > < V i s i b l e > F a l s e < / V i s i b l e > < / i t e m > < i t e m > < M e a s u r e N a m e > J a n   P c t < / M e a s u r e N a m e > < D i s p l a y N a m e > J a n   P c t < / D i s p l a y N a m e > < V i s i b l e > F a l s e < / V i s i b l e > < / i t e m > < i t e m > < M e a s u r e N a m e > F e b   P c t < / M e a s u r e N a m e > < D i s p l a y N a m e > F e b   P c t < / D i s p l a y N a m e > < V i s i b l e > F a l s e < / V i s i b l e > < / i t e m > < i t e m > < M e a s u r e N a m e > M a r   P c t < / M e a s u r e N a m e > < D i s p l a y N a m e > M a r   P c t < / D i s p l a y N a m e > < V i s i b l e > F a l s e < / V i s i b l e > < / i t e m > < i t e m > < M e a s u r e N a m e > R T _ A u g < / M e a s u r e N a m e > < D i s p l a y N a m e > R T _ A u g < / D i s p l a y N a m e > < V i s i b l e > F a l s e < / V i s i b l e > < / i t e m > < i t e m > < M e a s u r e N a m e > R T _ S e p < / M e a s u r e N a m e > < D i s p l a y N a m e > R T _ S e p < / D i s p l a y N a m e > < V i s i b l e > F a l s e < / V i s i b l e > < / i t e m > < i t e m > < M e a s u r e N a m e > R T _ O c t < / M e a s u r e N a m e > < D i s p l a y N a m e > R T _ O c t < / D i s p l a y N a m e > < V i s i b l e > F a l s e < / V i s i b l e > < / i t e m > < i t e m > < M e a s u r e N a m e > R T _ N o v < / M e a s u r e N a m e > < D i s p l a y N a m e > R T _ N o v < / D i s p l a y N a m e > < V i s i b l e > F a l s e < / V i s i b l e > < / i t e m > < i t e m > < M e a s u r e N a m e > R T _ D e c < / M e a s u r e N a m e > < D i s p l a y N a m e > R T _ D e c < / D i s p l a y N a m e > < V i s i b l e > F a l s e < / V i s i b l e > < / i t e m > < i t e m > < M e a s u r e N a m e > N u m _ R T < / M e a s u r e N a m e > < D i s p l a y N a m e > N u m _ R T < / D i s p l a y N a m e > < V i s i b l e > F a l s e < / V i s i b l e > < / i t e m > < i t e m > < M e a s u r e N a m e > R T _ J a n < / M e a s u r e N a m e > < D i s p l a y N a m e > R T _ J a n < / D i s p l a y N a m e > < V i s i b l e > F a l s e < / V i s i b l e > < / i t e m > < i t e m > < M e a s u r e N a m e > R T _ F e b < / M e a s u r e N a m e > < D i s p l a y N a m e > R T _ F e b < / D i s p l a y N a m e > < V i s i b l e > F a l s e < / V i s i b l e > < / i t e m > < i t e m > < M e a s u r e N a m e > R T _ M a r < / M e a s u r e N a m e > < D i s p l a y N a m e > R T _ M a r < / D i s p l a y N a m e > < V i s i b l e > F a l s e < / V i s i b l e > < / i t e m > < i t e m > < M e a s u r e N a m e > R T _ A p r < / M e a s u r e N a m e > < D i s p l a y N a m e > R T _ A p r < / D i s p l a y N a m e > < V i s i b l e > F a l s e < / V i s i b l e > < / i t e m > < i t e m > < M e a s u r e N a m e > R T _ M a y < / M e a s u r e N a m e > < D i s p l a y N a m e > R T _ M a y < / D i s p l a y N a m e > < V i s i b l e > F a l s e < / V i s i b l e > < / i t e m > < i t e m > < M e a s u r e N a m e > R T _ J u n < / M e a s u r e N a m e > < D i s p l a y N a m e > R T _ J u n < / D i s p l a y N a m e > < V i s i b l e > F a l s e < / V i s i b l e > < / i t e m > < i t e m > < M e a s u r e N a m e > R T _ J u l < / M e a s u r e N a m e > < D i s p l a y N a m e > R T _ J u l < / D i s p l a y N a m e > < V i s i b l e > F a l s e < / V i s i b l e > < / i t e m > < i t e m > < M e a s u r e N a m e > A v g < / M e a s u r e N a m e > < D i s p l a y N a m e > A v g < / D i s p l a y N a m e > < V i s i b l e > F a l s e < / V i s i b l e > < / i t e m > < i t e m > < M e a s u r e N a m e > N u m _ D i s t r i c t _ R T < / M e a s u r e N a m e > < D i s p l a y N a m e > N u m _ D i s t r i c t _ R T 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5.xml>��< ? x m l   v e r s i o n = " 1 . 0 "   e n c o d i n g = " U T F - 1 6 " ? > < G e m i n i   x m l n s = " h t t p : / / g e m i n i / p i v o t c u s t o m i z a t i o n / c 5 b 7 f 6 c f - 1 8 6 7 - 4 a 7 3 - b 1 d f - 8 2 4 0 0 c 7 4 1 3 0 1 " > < C u s t o m C o n t e n t > < ! [ C D A T A [ < ? x m l   v e r s i o n = " 1 . 0 "   e n c o d i n g = " u t f - 1 6 " ? > < S e t t i n g s > < C a l c u l a t e d F i e l d s > < i t e m > < M e a s u r e N a m e > A p r   U n i t s < / M e a s u r e N a m e > < D i s p l a y N a m e > A p r   U n i t s < / D i s p l a y N a m e > < V i s i b l e > F a l s e < / V i s i b l e > < / i t e m > < i t e m > < M e a s u r e N a m e > N u m U n i t s < / M e a s u r e N a m e > < D i s p l a y N a m e > N u m U n i t s < / D i s p l a y N a m e > < V i s i b l e > F a l s e < / V i s i b l e > < / i t e m > < i t e m > < M e a s u r e N a m e > A p r   P c t < / M e a s u r e N a m e > < D i s p l a y N a m e > A p r   P c t < / D i s p l a y N a m e > < V i s i b l e > F a l s e < / V i s i b l e > < / i t e m > < i t e m > < M e a s u r e N a m e > M a y   U n i t s < / M e a s u r e N a m e > < D i s p l a y N a m e > M a y   U n i t s < / D i s p l a y N a m e > < V i s i b l e > F a l s e < / V i s i b l e > < / i t e m > < i t e m > < M e a s u r e N a m e > J u n   U n i t s < / M e a s u r e N a m e > < D i s p l a y N a m e > J u n   U n i t s < / D i s p l a y N a m e > < V i s i b l e > F a l s e < / V i s i b l e > < / i t e m > < i t e m > < M e a s u r e N a m e > J u l   U n i t s < / M e a s u r e N a m e > < D i s p l a y N a m e > J u l   U n i t s < / D i s p l a y N a m e > < V i s i b l e > F a l s e < / V i s i b l e > < / i t e m > < i t e m > < M e a s u r e N a m e > A u g   U n i t s < / M e a s u r e N a m e > < D i s p l a y N a m e > A u g   U n i t s < / D i s p l a y N a m e > < V i s i b l e > F a l s e < / V i s i b l e > < / i t e m > < i t e m > < M e a s u r e N a m e > S e p   U n i t s < / M e a s u r e N a m e > < D i s p l a y N a m e > S e p   U n i t s < / D i s p l a y N a m e > < V i s i b l e > F a l s e < / V i s i b l e > < / i t e m > < i t e m > < M e a s u r e N a m e > O c t   U n i t s < / M e a s u r e N a m e > < D i s p l a y N a m e > O c t   U n i t s < / D i s p l a y N a m e > < V i s i b l e > F a l s e < / V i s i b l e > < / i t e m > < i t e m > < M e a s u r e N a m e > N o v   U n i t s < / M e a s u r e N a m e > < D i s p l a y N a m e > N o v   U n i t s < / D i s p l a y N a m e > < V i s i b l e > F a l s e < / V i s i b l e > < / i t e m > < i t e m > < M e a s u r e N a m e > D e c   U n i t s < / M e a s u r e N a m e > < D i s p l a y N a m e > D e c   U n i t s < / D i s p l a y N a m e > < V i s i b l e > F a l s e < / V i s i b l e > < / i t e m > < i t e m > < M e a s u r e N a m e > J a n   U n i t s < / M e a s u r e N a m e > < D i s p l a y N a m e > J a n   U n i t s < / D i s p l a y N a m e > < V i s i b l e > F a l s e < / V i s i b l e > < / i t e m > < i t e m > < M e a s u r e N a m e > F e b   U n i t s < / M e a s u r e N a m e > < D i s p l a y N a m e > F e b   U n i t s < / D i s p l a y N a m e > < V i s i b l e > F a l s e < / V i s i b l e > < / i t e m > < i t e m > < M e a s u r e N a m e > M a r   U n i t s < / M e a s u r e N a m e > < D i s p l a y N a m e > M a r   U n i t s < / D i s p l a y N a m e > < V i s i b l e > F a l s e < / V i s i b l e > < / i t e m > < i t e m > < M e a s u r e N a m e > M a y   P c t < / M e a s u r e N a m e > < D i s p l a y N a m e > M a y   P c t < / D i s p l a y N a m e > < V i s i b l e > F a l s e < / V i s i b l e > < / i t e m > < i t e m > < M e a s u r e N a m e > J u n   P c t < / M e a s u r e N a m e > < D i s p l a y N a m e > J u n   P c t < / D i s p l a y N a m e > < V i s i b l e > F a l s e < / V i s i b l e > < / i t e m > < i t e m > < M e a s u r e N a m e > J u l   P c t < / M e a s u r e N a m e > < D i s p l a y N a m e > J u l   P c t < / D i s p l a y N a m e > < V i s i b l e > F a l s e < / V i s i b l e > < / i t e m > < i t e m > < M e a s u r e N a m e > A u g   P c t < / M e a s u r e N a m e > < D i s p l a y N a m e > A u g   P c t < / D i s p l a y N a m e > < V i s i b l e > F a l s e < / V i s i b l e > < / i t e m > < i t e m > < M e a s u r e N a m e > S e p   P c t < / M e a s u r e N a m e > < D i s p l a y N a m e > S e p   P c t < / D i s p l a y N a m e > < V i s i b l e > F a l s e < / V i s i b l e > < / i t e m > < i t e m > < M e a s u r e N a m e > O c t   P c t < / M e a s u r e N a m e > < D i s p l a y N a m e > O c t   P c t < / D i s p l a y N a m e > < V i s i b l e > F a l s e < / V i s i b l e > < / i t e m > < i t e m > < M e a s u r e N a m e > N o v   P c t < / M e a s u r e N a m e > < D i s p l a y N a m e > N o v   P c t < / D i s p l a y N a m e > < V i s i b l e > F a l s e < / V i s i b l e > < / i t e m > < i t e m > < M e a s u r e N a m e > D e c   P c t < / M e a s u r e N a m e > < D i s p l a y N a m e > D e c   P c t < / D i s p l a y N a m e > < V i s i b l e > F a l s e < / V i s i b l e > < / i t e m > < i t e m > < M e a s u r e N a m e > J a n   P c t < / M e a s u r e N a m e > < D i s p l a y N a m e > J a n   P c t < / D i s p l a y N a m e > < V i s i b l e > F a l s e < / V i s i b l e > < / i t e m > < i t e m > < M e a s u r e N a m e > F e b   P c t < / M e a s u r e N a m e > < D i s p l a y N a m e > F e b   P c t < / D i s p l a y N a m e > < V i s i b l e > F a l s e < / V i s i b l e > < / i t e m > < i t e m > < M e a s u r e N a m e > M a r   P c t < / M e a s u r e N a m e > < D i s p l a y N a m e > M a r   P c t < / D i s p l a y N a m e > < V i s i b l e > F a l s e < / V i s i b l e > < / i t e m > < i t e m > < M e a s u r e N a m e > R T _ A u g < / M e a s u r e N a m e > < D i s p l a y N a m e > R T _ A u g < / D i s p l a y N a m e > < V i s i b l e > F a l s e < / V i s i b l e > < / i t e m > < i t e m > < M e a s u r e N a m e > R T _ S e p < / M e a s u r e N a m e > < D i s p l a y N a m e > R T _ S e p < / D i s p l a y N a m e > < V i s i b l e > F a l s e < / V i s i b l e > < / i t e m > < i t e m > < M e a s u r e N a m e > R T _ O c t < / M e a s u r e N a m e > < D i s p l a y N a m e > R T _ O c t < / D i s p l a y N a m e > < V i s i b l e > F a l s e < / V i s i b l e > < / i t e m > < i t e m > < M e a s u r e N a m e > R T _ N o v < / M e a s u r e N a m e > < D i s p l a y N a m e > R T _ N o v < / D i s p l a y N a m e > < V i s i b l e > F a l s e < / V i s i b l e > < / i t e m > < i t e m > < M e a s u r e N a m e > R T _ D e c < / M e a s u r e N a m e > < D i s p l a y N a m e > R T _ D e c < / D i s p l a y N a m e > < V i s i b l e > F a l s e < / V i s i b l e > < / i t e m > < i t e m > < M e a s u r e N a m e > N u m _ R T < / M e a s u r e N a m e > < D i s p l a y N a m e > N u m _ R T < / D i s p l a y N a m e > < V i s i b l e > F a l s e < / V i s i b l e > < / i t e m > < i t e m > < M e a s u r e N a m e > R T _ J a n < / M e a s u r e N a m e > < D i s p l a y N a m e > R T _ J a n < / D i s p l a y N a m e > < V i s i b l e > F a l s e < / V i s i b l e > < / i t e m > < i t e m > < M e a s u r e N a m e > R T _ F e b < / M e a s u r e N a m e > < D i s p l a y N a m e > R T _ F e b < / D i s p l a y N a m e > < V i s i b l e > F a l s e < / V i s i b l e > < / i t e m > < i t e m > < M e a s u r e N a m e > R T _ M a r < / M e a s u r e N a m e > < D i s p l a y N a m e > R T _ M a r < / D i s p l a y N a m e > < V i s i b l e > F a l s e < / V i s i b l e > < / i t e m > < i t e m > < M e a s u r e N a m e > R T _ A p r < / M e a s u r e N a m e > < D i s p l a y N a m e > R T _ A p r < / D i s p l a y N a m e > < V i s i b l e > T r u e < / V i s i b l e > < / i t e m > < i t e m > < M e a s u r e N a m e > R T _ M a y < / M e a s u r e N a m e > < D i s p l a y N a m e > R T _ M a y < / D i s p l a y N a m e > < V i s i b l e > F a l s e < / V i s i b l e > < / i t e m > < i t e m > < M e a s u r e N a m e > R T _ J u n < / M e a s u r e N a m e > < D i s p l a y N a m e > R T _ J u n < / D i s p l a y N a m e > < V i s i b l e > F a l s e < / V i s i b l e > < / i t e m > < i t e m > < M e a s u r e N a m e > R T _ J u l < / M e a s u r e N a m e > < D i s p l a y N a m e > R T _ J u l < / D i s p l a y N a m e > < V i s i b l e > F a l s e < / V i s i b l e > < / i t e m > < i t e m > < M e a s u r e N a m e > P c t _ R T < / M e a s u r e N a m e > < D i s p l a y N a m e > P c t _ R T < / D i s p l a y N a m e > < V i s i b l e > F a l s e < / V i s i b l e > < / i t e m > < i t e m > < M e a s u r e N a m e > A v g < / M e a s u r e N a m e > < D i s p l a y N a m e > A v g 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6.xml>��< ? x m l   v e r s i o n = " 1 . 0 "   e n c o d i n g = " U T F - 1 6 " ? > < G e m i n i   x m l n s = " h t t p : / / g e m i n i / p i v o t c u s t o m i z a t i o n / 2 1 a f 8 2 1 3 - 9 5 4 2 - 4 5 9 f - b 1 7 b - 2 c 6 a 6 c d 7 a 1 c b " > < C u s t o m C o n t e n t > < ! [ C D A T A [ < ? x m l   v e r s i o n = " 1 . 0 "   e n c o d i n g = " u t f - 1 6 " ? > < S e t t i n g s > < C a l c u l a t e d F i e l d s > < i t e m > < M e a s u r e N a m e > N u m U n i t s < / M e a s u r e N a m e > < D i s p l a y N a m e > N u m U n i t s < / D i s p l a y N a m e > < V i s i b l e > F a l s e < / V i s i b l e > < / i t e m > < i t e m > < M e a s u r e N a m e > A u g U n i t s < / M e a s u r e N a m e > < D i s p l a y N a m e > A u g U n i t s < / D i s p l a y N a m e > < V i s i b l e > F a l s e < / V i s i b l e > < / i t e m > < i t e m > < M e a s u r e N a m e > A u g P c t < / M e a s u r e N a m e > < D i s p l a y N a m e > A u g P c t < / D i s p l a y N a m e > < V i s i b l e > F a l s e < / V i s i b l e > < / i t e m > < i t e m > < M e a s u r e N a m e > S e p U n i t s < / M e a s u r e N a m e > < D i s p l a y N a m e > S e p U n i t s < / D i s p l a y N a m e > < V i s i b l e > F a l s e < / V i s i b l e > < / i t e m > < i t e m > < M e a s u r e N a m e > O c t U n i t s < / M e a s u r e N a m e > < D i s p l a y N a m e > O c t U n i t s < / D i s p l a y N a m e > < V i s i b l e > F a l s e < / V i s i b l e > < / i t e m > < i t e m > < M e a s u r e N a m e > N o v U n i t s < / M e a s u r e N a m e > < D i s p l a y N a m e > N o v U n i t s < / D i s p l a y N a m e > < V i s i b l e > F a l s e < / V i s i b l e > < / i t e m > < i t e m > < M e a s u r e N a m e > D e c U n i t s < / M e a s u r e N a m e > < D i s p l a y N a m e > D e c U n i t s < / D i s p l a y N a m e > < V i s i b l e > F a l s e < / V i s i b l e > < / i t e m > < i t e m > < M e a s u r e N a m e > J a n U n i t s < / M e a s u r e N a m e > < D i s p l a y N a m e > J a n U n i t s < / D i s p l a y N a m e > < V i s i b l e > F a l s e < / V i s i b l e > < / i t e m > < i t e m > < M e a s u r e N a m e > F e b U n i t s < / M e a s u r e N a m e > < D i s p l a y N a m e > F e b U n i t s < / D i s p l a y N a m e > < V i s i b l e > F a l s e < / V i s i b l e > < / i t e m > < i t e m > < M e a s u r e N a m e > M a r U n i t s < / M e a s u r e N a m e > < D i s p l a y N a m e > M a r U n i t s < / D i s p l a y N a m e > < V i s i b l e > F a l s e < / V i s i b l e > < / i t e m > < i t e m > < M e a s u r e N a m e > A p r U n i t s < / M e a s u r e N a m e > < D i s p l a y N a m e > A p r U n i t s < / D i s p l a y N a m e > < V i s i b l e > F a l s e < / V i s i b l e > < / i t e m > < i t e m > < M e a s u r e N a m e > M a y U n i t s < / M e a s u r e N a m e > < D i s p l a y N a m e > M a y U n i t s < / D i s p l a y N a m e > < V i s i b l e > F a l s e < / V i s i b l e > < / i t e m > < i t e m > < M e a s u r e N a m e > J u n U n i t s < / M e a s u r e N a m e > < D i s p l a y N a m e > J u n U n i t s < / D i s p l a y N a m e > < V i s i b l e > F a l s e < / V i s i b l e > < / i t e m > < i t e m > < M e a s u r e N a m e > J u l U n i t s < / M e a s u r e N a m e > < D i s p l a y N a m e > J u l U n i t s < / D i s p l a y N a m e > < V i s i b l e > F a l s e < / V i s i b l e > < / i t e m > < i t e m > < M e a s u r e N a m e > S e p P c t < / M e a s u r e N a m e > < D i s p l a y N a m e > S e p P c t < / D i s p l a y N a m e > < V i s i b l e > F a l s e < / V i s i b l e > < / i t e m > < i t e m > < M e a s u r e N a m e > O c t P c t < / M e a s u r e N a m e > < D i s p l a y N a m e > O c t P c t < / D i s p l a y N a m e > < V i s i b l e > F a l s e < / V i s i b l e > < / i t e m > < i t e m > < M e a s u r e N a m e > N o v P c t < / M e a s u r e N a m e > < D i s p l a y N a m e > N o v P c t < / D i s p l a y N a m e > < V i s i b l e > F a l s e < / V i s i b l e > < / i t e m > < i t e m > < M e a s u r e N a m e > D e c P c t < / M e a s u r e N a m e > < D i s p l a y N a m e > D e c P c t < / D i s p l a y N a m e > < V i s i b l e > F a l s e < / V i s i b l e > < / i t e m > < i t e m > < M e a s u r e N a m e > J a n P c t < / M e a s u r e N a m e > < D i s p l a y N a m e > J a n P c t < / D i s p l a y N a m e > < V i s i b l e > F a l s e < / V i s i b l e > < / i t e m > < i t e m > < M e a s u r e N a m e > F e b P c t < / M e a s u r e N a m e > < D i s p l a y N a m e > F e b P c t < / D i s p l a y N a m e > < V i s i b l e > F a l s e < / V i s i b l e > < / i t e m > < i t e m > < M e a s u r e N a m e > M a r P c t < / M e a s u r e N a m e > < D i s p l a y N a m e > M a r P c t < / D i s p l a y N a m e > < V i s i b l e > F a l s e < / V i s i b l e > < / i t e m > < i t e m > < M e a s u r e N a m e > A p r P c t < / M e a s u r e N a m e > < D i s p l a y N a m e > A p r P c t < / D i s p l a y N a m e > < V i s i b l e > F a l s e < / V i s i b l e > < / i t e m > < i t e m > < M e a s u r e N a m e > M a y P c t < / M e a s u r e N a m e > < D i s p l a y N a m e > M a y P c t < / D i s p l a y N a m e > < V i s i b l e > F a l s e < / V i s i b l e > < / i t e m > < i t e m > < M e a s u r e N a m e > J u n P c t < / M e a s u r e N a m e > < D i s p l a y N a m e > J u n P c t < / D i s p l a y N a m e > < V i s i b l e > F a l s e < / V i s i b l e > < / i t e m > < i t e m > < M e a s u r e N a m e > J u l P c t < / M e a s u r e N a m e > < D i s p l a y N a m e > J u l P c t 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7.xml>��< ? x m l   v e r s i o n = " 1 . 0 "   e n c o d i n g = " U T F - 1 6 " ? > < G e m i n i   x m l n s = " h t t p : / / g e m i n i / p i v o t c u s t o m i z a t i o n / 5 6 2 a b 6 0 a - c 7 9 5 - 4 8 6 5 - a 9 c f - 0 1 8 e f 6 a 8 d 5 a e " > < C u s t o m C o n t e n t > < ! [ C D A T A [ < ? x m l   v e r s i o n = " 1 . 0 "   e n c o d i n g = " u t f - 1 6 " ? > < S e t t i n g s > < C a l c u l a t e d F i e l d s > < i t e m > < M e a s u r e N a m e > A p r   U n i t s < / M e a s u r e N a m e > < D i s p l a y N a m e > A p r   U n i t s < / D i s p l a y N a m e > < V i s i b l e > F a l s e < / V i s i b l e > < / i t e m > < i t e m > < M e a s u r e N a m e > N u m U n i t s < / M e a s u r e N a m e > < D i s p l a y N a m e > N u m U n i t s < / D i s p l a y N a m e > < V i s i b l e > F a l s e < / V i s i b l e > < / i t e m > < i t e m > < M e a s u r e N a m e > A p r   P c t < / M e a s u r e N a m e > < D i s p l a y N a m e > A p r   P c t < / D i s p l a y N a m e > < V i s i b l e > F a l s e < / V i s i b l e > < / i t e m > < i t e m > < M e a s u r e N a m e > M a y   U n i t s < / M e a s u r e N a m e > < D i s p l a y N a m e > M a y   U n i t s < / D i s p l a y N a m e > < V i s i b l e > F a l s e < / V i s i b l e > < / i t e m > < i t e m > < M e a s u r e N a m e > J u n   U n i t s < / M e a s u r e N a m e > < D i s p l a y N a m e > J u n   U n i t s < / D i s p l a y N a m e > < V i s i b l e > F a l s e < / V i s i b l e > < / i t e m > < i t e m > < M e a s u r e N a m e > J u l   U n i t s < / M e a s u r e N a m e > < D i s p l a y N a m e > J u l   U n i t s < / D i s p l a y N a m e > < V i s i b l e > F a l s e < / V i s i b l e > < / i t e m > < i t e m > < M e a s u r e N a m e > A u g   U n i t s < / M e a s u r e N a m e > < D i s p l a y N a m e > A u g   U n i t s < / D i s p l a y N a m e > < V i s i b l e > F a l s e < / V i s i b l e > < / i t e m > < i t e m > < M e a s u r e N a m e > S e p   U n i t s < / M e a s u r e N a m e > < D i s p l a y N a m e > S e p   U n i t s < / D i s p l a y N a m e > < V i s i b l e > F a l s e < / V i s i b l e > < / i t e m > < i t e m > < M e a s u r e N a m e > O c t   U n i t s < / M e a s u r e N a m e > < D i s p l a y N a m e > O c t   U n i t s < / D i s p l a y N a m e > < V i s i b l e > F a l s e < / V i s i b l e > < / i t e m > < i t e m > < M e a s u r e N a m e > N o v   U n i t s < / M e a s u r e N a m e > < D i s p l a y N a m e > N o v   U n i t s < / D i s p l a y N a m e > < V i s i b l e > F a l s e < / V i s i b l e > < / i t e m > < i t e m > < M e a s u r e N a m e > D e c   U n i t s < / M e a s u r e N a m e > < D i s p l a y N a m e > D e c   U n i t s < / D i s p l a y N a m e > < V i s i b l e > F a l s e < / V i s i b l e > < / i t e m > < i t e m > < M e a s u r e N a m e > J a n   U n i t s < / M e a s u r e N a m e > < D i s p l a y N a m e > J a n   U n i t s < / D i s p l a y N a m e > < V i s i b l e > F a l s e < / V i s i b l e > < / i t e m > < i t e m > < M e a s u r e N a m e > F e b   U n i t s < / M e a s u r e N a m e > < D i s p l a y N a m e > F e b   U n i t s < / D i s p l a y N a m e > < V i s i b l e > F a l s e < / V i s i b l e > < / i t e m > < i t e m > < M e a s u r e N a m e > M a r   U n i t s < / M e a s u r e N a m e > < D i s p l a y N a m e > M a r   U n i t s < / D i s p l a y N a m e > < V i s i b l e > F a l s e < / V i s i b l e > < / i t e m > < i t e m > < M e a s u r e N a m e > M a y   P c t < / M e a s u r e N a m e > < D i s p l a y N a m e > M a y   P c t < / D i s p l a y N a m e > < V i s i b l e > F a l s e < / V i s i b l e > < / i t e m > < i t e m > < M e a s u r e N a m e > J u n   P c t < / M e a s u r e N a m e > < D i s p l a y N a m e > J u n   P c t < / D i s p l a y N a m e > < V i s i b l e > F a l s e < / V i s i b l e > < / i t e m > < i t e m > < M e a s u r e N a m e > J u l   P c t < / M e a s u r e N a m e > < D i s p l a y N a m e > J u l   P c t < / D i s p l a y N a m e > < V i s i b l e > F a l s e < / V i s i b l e > < / i t e m > < i t e m > < M e a s u r e N a m e > A u g   P c t < / M e a s u r e N a m e > < D i s p l a y N a m e > A u g   P c t < / D i s p l a y N a m e > < V i s i b l e > F a l s e < / V i s i b l e > < / i t e m > < i t e m > < M e a s u r e N a m e > S e p   P c t < / M e a s u r e N a m e > < D i s p l a y N a m e > S e p   P c t < / D i s p l a y N a m e > < V i s i b l e > F a l s e < / V i s i b l e > < / i t e m > < i t e m > < M e a s u r e N a m e > O c t   P c t < / M e a s u r e N a m e > < D i s p l a y N a m e > O c t   P c t < / D i s p l a y N a m e > < V i s i b l e > F a l s e < / V i s i b l e > < / i t e m > < i t e m > < M e a s u r e N a m e > N o v   P c t < / M e a s u r e N a m e > < D i s p l a y N a m e > N o v   P c t < / D i s p l a y N a m e > < V i s i b l e > F a l s e < / V i s i b l e > < / i t e m > < i t e m > < M e a s u r e N a m e > D e c   P c t < / M e a s u r e N a m e > < D i s p l a y N a m e > D e c   P c t < / D i s p l a y N a m e > < V i s i b l e > F a l s e < / V i s i b l e > < / i t e m > < i t e m > < M e a s u r e N a m e > J a n   P c t < / M e a s u r e N a m e > < D i s p l a y N a m e > J a n   P c t < / D i s p l a y N a m e > < V i s i b l e > F a l s e < / V i s i b l e > < / i t e m > < i t e m > < M e a s u r e N a m e > F e b   P c t < / M e a s u r e N a m e > < D i s p l a y N a m e > F e b   P c t < / D i s p l a y N a m e > < V i s i b l e > F a l s e < / V i s i b l e > < / i t e m > < i t e m > < M e a s u r e N a m e > M a r   P c t < / M e a s u r e N a m e > < D i s p l a y N a m e > M a r   P c t < / D i s p l a y N a m e > < V i s i b l e > F a l s e < / V i s i b l e > < / i t e m > < i t e m > < M e a s u r e N a m e > R T _ A u g < / M e a s u r e N a m e > < D i s p l a y N a m e > R T _ A u g < / D i s p l a y N a m e > < V i s i b l e > F a l s e < / V i s i b l e > < / i t e m > < i t e m > < M e a s u r e N a m e > R T _ S e p < / M e a s u r e N a m e > < D i s p l a y N a m e > R T _ S e p < / D i s p l a y N a m e > < V i s i b l e > F a l s e < / V i s i b l e > < / i t e m > < i t e m > < M e a s u r e N a m e > R T _ O c t < / M e a s u r e N a m e > < D i s p l a y N a m e > R T _ O c t < / D i s p l a y N a m e > < V i s i b l e > F a l s e < / V i s i b l e > < / i t e m > < i t e m > < M e a s u r e N a m e > R T _ N o v < / M e a s u r e N a m e > < D i s p l a y N a m e > R T _ N o v < / D i s p l a y N a m e > < V i s i b l e > F a l s e < / V i s i b l e > < / i t e m > < i t e m > < M e a s u r e N a m e > R T _ D e c < / M e a s u r e N a m e > < D i s p l a y N a m e > R T _ D e c < / D i s p l a y N a m e > < V i s i b l e > F a l s e < / V i s i b l e > < / i t e m > < i t e m > < M e a s u r e N a m e > N u m _ R T < / M e a s u r e N a m e > < D i s p l a y N a m e > N u m _ R T < / D i s p l a y N a m e > < V i s i b l e > F a l s e < / V i s i b l e > < / i t e m > < i t e m > < M e a s u r e N a m e > R T _ J a n < / M e a s u r e N a m e > < D i s p l a y N a m e > R T _ J a n < / D i s p l a y N a m e > < V i s i b l e > F a l s e < / V i s i b l e > < / i t e m > < i t e m > < M e a s u r e N a m e > R T _ F e b < / M e a s u r e N a m e > < D i s p l a y N a m e > R T _ F e b < / D i s p l a y N a m e > < V i s i b l e > F a l s e < / V i s i b l e > < / i t e m > < i t e m > < M e a s u r e N a m e > R T _ M a r < / M e a s u r e N a m e > < D i s p l a y N a m e > R T _ M a r < / D i s p l a y N a m e > < V i s i b l e > F a l s e < / V i s i b l e > < / i t e m > < i t e m > < M e a s u r e N a m e > R T _ A p r < / M e a s u r e N a m e > < D i s p l a y N a m e > R T _ A p r < / D i s p l a y N a m e > < V i s i b l e > F a l s e < / V i s i b l e > < / i t e m > < i t e m > < M e a s u r e N a m e > R T _ M a y < / M e a s u r e N a m e > < D i s p l a y N a m e > R T _ M a y < / D i s p l a y N a m e > < V i s i b l e > F a l s e < / V i s i b l e > < / i t e m > < i t e m > < M e a s u r e N a m e > R T _ J u n < / M e a s u r e N a m e > < D i s p l a y N a m e > R T _ J u n < / D i s p l a y N a m e > < V i s i b l e > F a l s e < / V i s i b l e > < / i t e m > < i t e m > < M e a s u r e N a m e > R T _ J u l < / M e a s u r e N a m e > < D i s p l a y N a m e > R T _ J u l < / D i s p l a y N a m e > < V i s i b l e > F a l s e < / V i s i b l e > < / i t e m > < i t e m > < M e a s u r e N a m e > P c t _ R T < / M e a s u r e N a m e > < D i s p l a y N a m e > P c t _ R T < / D i s p l a y N a m e > < V i s i b l e > F a l s e < / V i s i b l e > < / i t e m > < i t e m > < M e a s u r e N a m e > A v g < / M e a s u r e N a m e > < D i s p l a y N a m e > A v g < / D i s p l a y N a m e > < V i s i b l e > F a l s e < / V i s i b l e > < / i t e m > < i t e m > < M e a s u r e N a m e > N u m _ D i s t _ R T < / M e a s u r e N a m e > < D i s p l a y N a m e > N u m _ D i s t _ R T 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8.xml>��< ? x m l   v e r s i o n = " 1 . 0 "   e n c o d i n g = " U T F - 1 6 " ? > < G e m i n i   x m l n s = " h t t p : / / g e m i n i / p i v o t c u s t o m i z a t i o n / T a b l e O r d e r " > < C u s t o m C o n t e n t > < ! [ C D A T A [ R T _ M e r g e _ 5 4 c 3 4 d d c - 6 8 7 8 - 4 e 9 8 - 9 4 3 d - 2 1 a 4 f 7 c 8 2 3 e 3 ] ] > < / C u s t o m C o n t e n t > < / G e m i n i > 
</file>

<file path=customXml/item29.xml>��< ? x m l   v e r s i o n = " 1 . 0 "   e n c o d i n g = " U T F - 1 6 " ? > < G e m i n i   x m l n s = " h t t p : / / g e m i n i / p i v o t c u s t o m i z a t i o n / 4 b 7 b 6 9 9 7 - 0 f f c - 4 4 9 9 - 8 3 0 1 - 6 a 5 6 6 7 e 8 1 9 e 0 " > < C u s t o m C o n t e n t > < ! [ C D A T A [ < ? x m l   v e r s i o n = " 1 . 0 "   e n c o d i n g = " u t f - 1 6 " ? > < S e t t i n g s > < C a l c u l a t e d F i e l d s > < i t e m > < M e a s u r e N a m e > N u m U n i t s < / M e a s u r e N a m e > < D i s p l a y N a m e > N u m U n i t s < / D i s p l a y N a m e > < V i s i b l e > F a l s e < / V i s i b l e > < / i t e m > < i t e m > < M e a s u r e N a m e > A p r   U n i t s < / M e a s u r e N a m e > < D i s p l a y N a m e > A p r   U n i t s < / D i s p l a y N a m e > < V i s i b l e > F a l s e < / V i s i b l e > < / i t e m > < i t e m > < M e a s u r e N a m e > A p r   P c t < / M e a s u r e N a m e > < D i s p l a y N a m e > A p r   P c t < / D i s p l a y N a m e > < V i s i b l e > F a l s e < / V i s i b l e > < / i t e m > < i t e m > < M e a s u r e N a m e > M a y   U n i t s < / M e a s u r e N a m e > < D i s p l a y N a m e > M a y   U n i t s < / D i s p l a y N a m e > < V i s i b l e > F a l s e < / V i s i b l e > < / i t e m > < i t e m > < M e a s u r e N a m e > J u n   U n i t s < / M e a s u r e N a m e > < D i s p l a y N a m e > J u n   U n i t s < / D i s p l a y N a m e > < V i s i b l e > F a l s e < / V i s i b l e > < / i t e m > < i t e m > < M e a s u r e N a m e > J u l   U n i t s < / M e a s u r e N a m e > < D i s p l a y N a m e > J u l   U n i t s < / D i s p l a y N a m e > < V i s i b l e > F a l s e < / V i s i b l e > < / i t e m > < i t e m > < M e a s u r e N a m e > A u g   U n i t s < / M e a s u r e N a m e > < D i s p l a y N a m e > A u g   U n i t s < / D i s p l a y N a m e > < V i s i b l e > F a l s e < / V i s i b l e > < / i t e m > < i t e m > < M e a s u r e N a m e > S e p   U n i t s < / M e a s u r e N a m e > < D i s p l a y N a m e > S e p   U n i t s < / D i s p l a y N a m e > < V i s i b l e > F a l s e < / V i s i b l e > < / i t e m > < i t e m > < M e a s u r e N a m e > O c t   U n i t s < / M e a s u r e N a m e > < D i s p l a y N a m e > O c t   U n i t s < / D i s p l a y N a m e > < V i s i b l e > F a l s e < / V i s i b l e > < / i t e m > < i t e m > < M e a s u r e N a m e > N o v   U n i t s < / M e a s u r e N a m e > < D i s p l a y N a m e > N o v   U n i t s < / D i s p l a y N a m e > < V i s i b l e > F a l s e < / V i s i b l e > < / i t e m > < i t e m > < M e a s u r e N a m e > D e c   U n i t s < / M e a s u r e N a m e > < D i s p l a y N a m e > D e c   U n i t s < / D i s p l a y N a m e > < V i s i b l e > F a l s e < / V i s i b l e > < / i t e m > < i t e m > < M e a s u r e N a m e > J a n   U n i t s < / M e a s u r e N a m e > < D i s p l a y N a m e > J a n   U n i t s < / D i s p l a y N a m e > < V i s i b l e > F a l s e < / V i s i b l e > < / i t e m > < i t e m > < M e a s u r e N a m e > F e b   U n i t s < / M e a s u r e N a m e > < D i s p l a y N a m e > F e b   U n i t s < / D i s p l a y N a m e > < V i s i b l e > F a l s e < / V i s i b l e > < / i t e m > < i t e m > < M e a s u r e N a m e > M a r   U n i t s < / M e a s u r e N a m e > < D i s p l a y N a m e > M a r   U n i t s < / D i s p l a y N a m e > < V i s i b l e > F a l s e < / V i s i b l e > < / i t e m > < i t e m > < M e a s u r e N a m e > M a y   P c t < / M e a s u r e N a m e > < D i s p l a y N a m e > M a y   P c t < / D i s p l a y N a m e > < V i s i b l e > F a l s e < / V i s i b l e > < / i t e m > < i t e m > < M e a s u r e N a m e > J u n   P c t < / M e a s u r e N a m e > < D i s p l a y N a m e > J u n   P c t < / D i s p l a y N a m e > < V i s i b l e > F a l s e < / V i s i b l e > < / i t e m > < i t e m > < M e a s u r e N a m e > J u l   P c t < / M e a s u r e N a m e > < D i s p l a y N a m e > J u l   P c t < / D i s p l a y N a m e > < V i s i b l e > F a l s e < / V i s i b l e > < / i t e m > < i t e m > < M e a s u r e N a m e > A u g   P c t < / M e a s u r e N a m e > < D i s p l a y N a m e > A u g   P c t < / D i s p l a y N a m e > < V i s i b l e > F a l s e < / V i s i b l e > < / i t e m > < i t e m > < M e a s u r e N a m e > S e p   P c t < / M e a s u r e N a m e > < D i s p l a y N a m e > S e p   P c t < / D i s p l a y N a m e > < V i s i b l e > F a l s e < / V i s i b l e > < / i t e m > < i t e m > < M e a s u r e N a m e > O c t   P c t < / M e a s u r e N a m e > < D i s p l a y N a m e > O c t   P c t < / D i s p l a y N a m e > < V i s i b l e > F a l s e < / V i s i b l e > < / i t e m > < i t e m > < M e a s u r e N a m e > N o v   P c t < / M e a s u r e N a m e > < D i s p l a y N a m e > N o v   P c t < / D i s p l a y N a m e > < V i s i b l e > F a l s e < / V i s i b l e > < / i t e m > < i t e m > < M e a s u r e N a m e > D e c   P c t < / M e a s u r e N a m e > < D i s p l a y N a m e > D e c   P c t < / D i s p l a y N a m e > < V i s i b l e > F a l s e < / V i s i b l e > < / i t e m > < i t e m > < M e a s u r e N a m e > J a n   P c t < / M e a s u r e N a m e > < D i s p l a y N a m e > J a n   P c t < / D i s p l a y N a m e > < V i s i b l e > F a l s e < / V i s i b l e > < / i t e m > < i t e m > < M e a s u r e N a m e > F e b   P c t < / M e a s u r e N a m e > < D i s p l a y N a m e > F e b   P c t < / D i s p l a y N a m e > < V i s i b l e > F a l s e < / V i s i b l e > < / i t e m > < i t e m > < M e a s u r e N a m e > M a r   P c t < / M e a s u r e N a m e > < D i s p l a y N a m e > M a r   P c t < / D i s p l a y N a m e > < V i s i b l e > F a l s e < / V i s i b l e > < / i t e m > < i t e m > < M e a s u r e N a m e > R T _ A u g < / M e a s u r e N a m e > < D i s p l a y N a m e > R T _ A u g < / D i s p l a y N a m e > < V i s i b l e > F a l s e < / V i s i b l e > < / i t e m > < i t e m > < M e a s u r e N a m e > R T _ S e p < / M e a s u r e N a m e > < D i s p l a y N a m e > R T _ S e p < / D i s p l a y N a m e > < V i s i b l e > F a l s e < / V i s i b l e > < / i t e m > < i t e m > < M e a s u r e N a m e > R T _ O c t < / M e a s u r e N a m e > < D i s p l a y N a m e > R T _ O c t < / D i s p l a y N a m e > < V i s i b l e > F a l s e < / V i s i b l e > < / i t e m > < i t e m > < M e a s u r e N a m e > R T _ N o v < / M e a s u r e N a m e > < D i s p l a y N a m e > R T _ N o v < / D i s p l a y N a m e > < V i s i b l e > F a l s e < / V i s i b l e > < / i t e m > < i t e m > < M e a s u r e N a m e > R T _ D e c < / M e a s u r e N a m e > < D i s p l a y N a m e > R T _ D e c < / D i s p l a y N a m e > < V i s i b l e > F a l s e < / V i s i b l e > < / i t e m > < i t e m > < M e a s u r e N a m e > N u m _ R T < / M e a s u r e N a m e > < D i s p l a y N a m e > N u m _ R T < / D i s p l a y N a m e > < V i s i b l e > F a l s e < / V i s i b l e > < / i t e m > < i t e m > < M e a s u r e N a m e > R T _ J a n < / M e a s u r e N a m e > < D i s p l a y N a m e > R T _ J a n < / D i s p l a y N a m e > < V i s i b l e > F a l s e < / V i s i b l e > < / i t e m > < i t e m > < M e a s u r e N a m e > R T _ F e b < / M e a s u r e N a m e > < D i s p l a y N a m e > R T _ F e b < / D i s p l a y N a m e > < V i s i b l e > F a l s e < / V i s i b l e > < / i t e m > < i t e m > < M e a s u r e N a m e > R T _ M a r < / M e a s u r e N a m e > < D i s p l a y N a m e > R T _ M a r < / D i s p l a y N a m e > < V i s i b l e > F a l s e < / V i s i b l e > < / i t e m > < i t e m > < M e a s u r e N a m e > R T _ A p r < / M e a s u r e N a m e > < D i s p l a y N a m e > R T _ A p r < / D i s p l a y N a m e > < V i s i b l e > F a l s e < / V i s i b l e > < / i t e m > < i t e m > < M e a s u r e N a m e > R T _ M a y < / M e a s u r e N a m e > < D i s p l a y N a m e > R T _ M a y < / D i s p l a y N a m e > < V i s i b l e > F a l s e < / V i s i b l e > < / i t e m > < i t e m > < M e a s u r e N a m e > R T _ J u n < / M e a s u r e N a m e > < D i s p l a y N a m e > R T _ J u n < / D i s p l a y N a m e > < V i s i b l e > F a l s e < / V i s i b l e > < / i t e m > < i t e m > < M e a s u r e N a m e > R T _ J u l < / M e a s u r e N a m e > < D i s p l a y N a m e > R T _ J u l < / D i s p l a y N a m e > < V i s i b l e > F a l s e < / V i s i b l e > < / i t e m > < i t e m > < M e a s u r e N a m e > A v g < / M e a s u r e N a m e > < D i s p l a y N a m e > A v g < / D i s p l a y N a m e > < V i s i b l e > F a l s e < / V i s i b l e > < / i t e m > < i t e m > < M e a s u r e N a m e > N u m _ D i s t r i c t _ R T < / M e a s u r e N a m e > < D i s p l a y N a m e > N u m _ D i s t r i c t _ R T 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W i d g e t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T a b l e W i d g e t V i e w M o d e l S a n d b o x A d a p t e r " & g t ; & l t ; T a b l e N a m e & g t ; R T _ M e r g e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 i : t y p e = " S a n d b o x E d i t o r T a b l e W i d g e t V i e w M o d e l K e y " & g t ; & l t ; T a b l e N a m e & g t ; R T _ M e r g e & l t ; / T a b l e N a m e & g t ; & l t ; / K e y & g t ; & l t ; M a i n t a i n e r 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u n c i l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i s t r i c t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u b D i s t r i c t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U n i t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U n i t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h a r t e r   O r g & l t ; / K e y & g t ; & l t ; / a : K e y & g t ; & l t ; a : V a l u e 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e w   U n i t & l t ; / K e y & g t ; & l t ; / a : K e y & g t ; & l t ; a : V a l u e 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e w   U n i t  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u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e p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c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o v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e c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J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e b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a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p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a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J u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J u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o t a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U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t t e n d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u m _ R T _ A t t e n d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C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30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3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2.xml>��< ? x m l   v e r s i o n = " 1 . 0 "   e n c o d i n g = " U T F - 1 6 " ? > < G e m i n i   x m l n s = " h t t p : / / g e m i n i / p i v o t c u s t o m i z a t i o n / 5 a e 5 3 6 0 a - d 1 d a - 4 d c 2 - 9 e d d - 7 c 1 0 3 a 2 3 9 8 9 2 " > < C u s t o m C o n t e n t > < ! [ C D A T A [ < ? x m l   v e r s i o n = " 1 . 0 "   e n c o d i n g = " u t f - 1 6 " ? > < S e t t i n g s > < C a l c u l a t e d F i e l d s > < i t e m > < M e a s u r e N a m e > N u m U n i t s < / M e a s u r e N a m e > < D i s p l a y N a m e > N u m U n i t s < / D i s p l a y N a m e > < V i s i b l e > F a l s e < / V i s i b l e > < / i t e m > < i t e m > < M e a s u r e N a m e > A p r   U n i t s < / M e a s u r e N a m e > < D i s p l a y N a m e > A p r   U n i t s < / D i s p l a y N a m e > < V i s i b l e > F a l s e < / V i s i b l e > < / i t e m > < i t e m > < M e a s u r e N a m e > A p r   P c t < / M e a s u r e N a m e > < D i s p l a y N a m e > A p r   P c t < / D i s p l a y N a m e > < V i s i b l e > F a l s e < / V i s i b l e > < / i t e m > < i t e m > < M e a s u r e N a m e > M a y   U n i t s < / M e a s u r e N a m e > < D i s p l a y N a m e > M a y   U n i t s < / D i s p l a y N a m e > < V i s i b l e > F a l s e < / V i s i b l e > < / i t e m > < i t e m > < M e a s u r e N a m e > J u n   U n i t s < / M e a s u r e N a m e > < D i s p l a y N a m e > J u n   U n i t s < / D i s p l a y N a m e > < V i s i b l e > F a l s e < / V i s i b l e > < / i t e m > < i t e m > < M e a s u r e N a m e > J u l   U n i t s < / M e a s u r e N a m e > < D i s p l a y N a m e > J u l   U n i t s < / D i s p l a y N a m e > < V i s i b l e > F a l s e < / V i s i b l e > < / i t e m > < i t e m > < M e a s u r e N a m e > A u g   U n i t s < / M e a s u r e N a m e > < D i s p l a y N a m e > A u g   U n i t s < / D i s p l a y N a m e > < V i s i b l e > F a l s e < / V i s i b l e > < / i t e m > < i t e m > < M e a s u r e N a m e > S e p   U n i t s < / M e a s u r e N a m e > < D i s p l a y N a m e > S e p   U n i t s < / D i s p l a y N a m e > < V i s i b l e > F a l s e < / V i s i b l e > < / i t e m > < i t e m > < M e a s u r e N a m e > O c t   U n i t s < / M e a s u r e N a m e > < D i s p l a y N a m e > O c t   U n i t s < / D i s p l a y N a m e > < V i s i b l e > F a l s e < / V i s i b l e > < / i t e m > < i t e m > < M e a s u r e N a m e > N o v   U n i t s < / M e a s u r e N a m e > < D i s p l a y N a m e > N o v   U n i t s < / D i s p l a y N a m e > < V i s i b l e > F a l s e < / V i s i b l e > < / i t e m > < i t e m > < M e a s u r e N a m e > D e c   U n i t s < / M e a s u r e N a m e > < D i s p l a y N a m e > D e c   U n i t s < / D i s p l a y N a m e > < V i s i b l e > F a l s e < / V i s i b l e > < / i t e m > < i t e m > < M e a s u r e N a m e > J a n   U n i t s < / M e a s u r e N a m e > < D i s p l a y N a m e > J a n   U n i t s < / D i s p l a y N a m e > < V i s i b l e > F a l s e < / V i s i b l e > < / i t e m > < i t e m > < M e a s u r e N a m e > F e b   U n i t s < / M e a s u r e N a m e > < D i s p l a y N a m e > F e b   U n i t s < / D i s p l a y N a m e > < V i s i b l e > F a l s e < / V i s i b l e > < / i t e m > < i t e m > < M e a s u r e N a m e > M a r   U n i t s < / M e a s u r e N a m e > < D i s p l a y N a m e > M a r   U n i t s < / D i s p l a y N a m e > < V i s i b l e > F a l s e < / V i s i b l e > < / i t e m > < i t e m > < M e a s u r e N a m e > M a y   P c t < / M e a s u r e N a m e > < D i s p l a y N a m e > M a y   P c t < / D i s p l a y N a m e > < V i s i b l e > F a l s e < / V i s i b l e > < / i t e m > < i t e m > < M e a s u r e N a m e > J u n   P c t < / M e a s u r e N a m e > < D i s p l a y N a m e > J u n   P c t < / D i s p l a y N a m e > < V i s i b l e > F a l s e < / V i s i b l e > < / i t e m > < i t e m > < M e a s u r e N a m e > J u l   P c t < / M e a s u r e N a m e > < D i s p l a y N a m e > J u l   P c t < / D i s p l a y N a m e > < V i s i b l e > F a l s e < / V i s i b l e > < / i t e m > < i t e m > < M e a s u r e N a m e > A u g   P c t < / M e a s u r e N a m e > < D i s p l a y N a m e > A u g   P c t < / D i s p l a y N a m e > < V i s i b l e > F a l s e < / V i s i b l e > < / i t e m > < i t e m > < M e a s u r e N a m e > S e p   P c t < / M e a s u r e N a m e > < D i s p l a y N a m e > S e p   P c t < / D i s p l a y N a m e > < V i s i b l e > F a l s e < / V i s i b l e > < / i t e m > < i t e m > < M e a s u r e N a m e > O c t   P c t < / M e a s u r e N a m e > < D i s p l a y N a m e > O c t   P c t < / D i s p l a y N a m e > < V i s i b l e > F a l s e < / V i s i b l e > < / i t e m > < i t e m > < M e a s u r e N a m e > N o v   P c t < / M e a s u r e N a m e > < D i s p l a y N a m e > N o v   P c t < / D i s p l a y N a m e > < V i s i b l e > F a l s e < / V i s i b l e > < / i t e m > < i t e m > < M e a s u r e N a m e > D e c   P c t < / M e a s u r e N a m e > < D i s p l a y N a m e > D e c   P c t < / D i s p l a y N a m e > < V i s i b l e > F a l s e < / V i s i b l e > < / i t e m > < i t e m > < M e a s u r e N a m e > J a n   P c t < / M e a s u r e N a m e > < D i s p l a y N a m e > J a n   P c t < / D i s p l a y N a m e > < V i s i b l e > F a l s e < / V i s i b l e > < / i t e m > < i t e m > < M e a s u r e N a m e > F e b   P c t < / M e a s u r e N a m e > < D i s p l a y N a m e > F e b   P c t < / D i s p l a y N a m e > < V i s i b l e > F a l s e < / V i s i b l e > < / i t e m > < i t e m > < M e a s u r e N a m e > M a r   P c t < / M e a s u r e N a m e > < D i s p l a y N a m e > M a r   P c t < / D i s p l a y N a m e > < V i s i b l e > F a l s e < / V i s i b l e > < / i t e m > < i t e m > < M e a s u r e N a m e > R T _ A u g < / M e a s u r e N a m e > < D i s p l a y N a m e > R T _ A u g < / D i s p l a y N a m e > < V i s i b l e > F a l s e < / V i s i b l e > < / i t e m > < i t e m > < M e a s u r e N a m e > R T _ S e p < / M e a s u r e N a m e > < D i s p l a y N a m e > R T _ S e p < / D i s p l a y N a m e > < V i s i b l e > F a l s e < / V i s i b l e > < / i t e m > < i t e m > < M e a s u r e N a m e > R T _ O c t < / M e a s u r e N a m e > < D i s p l a y N a m e > R T _ O c t < / D i s p l a y N a m e > < V i s i b l e > F a l s e < / V i s i b l e > < / i t e m > < i t e m > < M e a s u r e N a m e > R T _ N o v < / M e a s u r e N a m e > < D i s p l a y N a m e > R T _ N o v < / D i s p l a y N a m e > < V i s i b l e > F a l s e < / V i s i b l e > < / i t e m > < i t e m > < M e a s u r e N a m e > R T _ D e c < / M e a s u r e N a m e > < D i s p l a y N a m e > R T _ D e c < / D i s p l a y N a m e > < V i s i b l e > F a l s e < / V i s i b l e > < / i t e m > < i t e m > < M e a s u r e N a m e > N u m _ R T < / M e a s u r e N a m e > < D i s p l a y N a m e > N u m _ R T < / D i s p l a y N a m e > < V i s i b l e > F a l s e < / V i s i b l e > < / i t e m > < i t e m > < M e a s u r e N a m e > R T _ J a n < / M e a s u r e N a m e > < D i s p l a y N a m e > R T _ J a n < / D i s p l a y N a m e > < V i s i b l e > F a l s e < / V i s i b l e > < / i t e m > < i t e m > < M e a s u r e N a m e > R T _ F e b < / M e a s u r e N a m e > < D i s p l a y N a m e > R T _ F e b < / D i s p l a y N a m e > < V i s i b l e > F a l s e < / V i s i b l e > < / i t e m > < i t e m > < M e a s u r e N a m e > R T _ M a r < / M e a s u r e N a m e > < D i s p l a y N a m e > R T _ M a r < / D i s p l a y N a m e > < V i s i b l e > F a l s e < / V i s i b l e > < / i t e m > < i t e m > < M e a s u r e N a m e > R T _ A p r < / M e a s u r e N a m e > < D i s p l a y N a m e > R T _ A p r < / D i s p l a y N a m e > < V i s i b l e > F a l s e < / V i s i b l e > < / i t e m > < i t e m > < M e a s u r e N a m e > R T _ M a y < / M e a s u r e N a m e > < D i s p l a y N a m e > R T _ M a y < / D i s p l a y N a m e > < V i s i b l e > F a l s e < / V i s i b l e > < / i t e m > < i t e m > < M e a s u r e N a m e > R T _ J u n < / M e a s u r e N a m e > < D i s p l a y N a m e > R T _ J u n < / D i s p l a y N a m e > < V i s i b l e > F a l s e < / V i s i b l e > < / i t e m > < i t e m > < M e a s u r e N a m e > R T _ J u l < / M e a s u r e N a m e > < D i s p l a y N a m e > R T _ J u l < / D i s p l a y N a m e > < V i s i b l e > F a l s e < / V i s i b l e > < / i t e m > < i t e m > < M e a s u r e N a m e > A v g < / M e a s u r e N a m e > < D i s p l a y N a m e > A v g < / D i s p l a y N a m e > < V i s i b l e > F a l s e < / V i s i b l e > < / i t e m > < i t e m > < M e a s u r e N a m e > N u m _ D i s t r i c t _ R T < / M e a s u r e N a m e > < D i s p l a y N a m e > N u m _ D i s t r i c t _ R T 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4.xml>��< ? x m l   v e r s i o n = " 1 . 0 "   e n c o d i n g = " U T F - 1 6 " ? > < G e m i n i   x m l n s = " h t t p : / / g e m i n i / p i v o t c u s t o m i z a t i o n / C l i e n t W i n d o w X M L " > < C u s t o m C o n t e n t > < ! [ C D A T A [ R T _ M e r g e _ 5 4 c 3 4 d d c - 6 8 7 8 - 4 e 9 8 - 9 4 3 d - 2 1 a 4 f 7 c 8 2 3 e 3 ] ] > < / C u s t o m C o n t e n t > < / G e m i n i > 
</file>

<file path=customXml/item35.xml>��< ? x m l   v e r s i o n = " 1 . 0 "   e n c o d i n g = " u t f - 1 6 " ? > < D a t a M a s h u p   s q m i d = " 3 5 5 2 9 0 9 b - a 1 3 2 - 4 8 2 d - 8 7 8 e - 9 e 9 2 e 4 a b 9 4 4 5 "   x m l n s = " h t t p : / / s c h e m a s . m i c r o s o f t . c o m / D a t a M a s h u p " > A A A A A E 0 J A A B Q S w M E F A A C A A g A 3 U 4 S S 2 7 h M 7 + n A A A A + A A A A B I A H A B D b 2 5 m a W c v U G F j a 2 F n Z S 5 4 b W w g o h g A K K A U A A A A A A A A A A A A A A A A A A A A A A A A A A A A h Y 9 B D o I w F E S v Q r q n L Y W I I Z + y c C u J C d G 4 J a V C I x R D i + V u L j y S V 5 B E U X c u Z / I m e f O 4 3 S G b u t a 7 y s G o X q c o w B R 5 U o u + U r p O 0 W h P / h p l H H a l O J e 1 9 G Z Y m 2 Q y K k W N t Z e E E O c c d i H u h 5 o w S g N y z L e F a G R X + k o b W 2 o h 0 W d V / V 8 h D o e X D G c 4 W u E o D h m O W Q B k q S F X + o u w 2 R h T I D 8 l b M b W j o P k U v v 7 A s g S g b x f 8 C d Q S w M E F A A C A A g A 3 U 4 S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1 O E k v 4 X + C f R A Y A A E c i A A A T A B w A R m 9 y b X V s Y X M v U 2 V j d G l v b j E u b S C i G A A o o B Q A A A A A A A A A A A A A A A A A A A A A A A A A A A D t W v 9 P 2 z g U / z 3 S / g f L S K d U l y u 0 G 2 y 7 q Z O g h R v c + H K 0 u + l U K m Q S j 0 Z L b e Q 4 s A r 1 f 7 / 3 n J K k a U L M p J 1 u E o D i 1 H 7 2 5 / l 9 t 0 v M f R 1 K Q Y Z p 2 3 n 3 w n n h x F O m e E C + i D + 4 P m O K z b j m K i Y 9 4 m a f T q A h L C a a f 9 M t 0 n v v R F w 7 Z n Q o E + V z I N 7 / 5 v O o 3 U + U 4 k J / l u r r l Z R f 3 d b 9 G O f 2 a L 4 w n S z G f S k 0 k E 2 8 d J F z e Q c r j N h V x N t D H g F z 0 B O 7 B Q C P c O Z P i T v O 1 p n A j B X + W i 3 P + Z t F C e 8 5 4 Z f l Y o f x / u x G z 9 0 H l F Z P q 4 Q 7 e s o F E U k U O T y K O T n n v l R B + y D k U Z C R 3 m 8 t P G r W o y 0 n F O n S T l F g 5 6 N L I N a X H e A E 5 T G U U Y J S P W N 6 2 i t J 0 6 U H Y c Q v c Y g C n w + k 2 L l O C g t 3 U q q l b P v x b X s g / W Q G M n N x T n s p w N g t g p J f S H F h W G F z k 4 w H P A p n I a z c o x 7 1 S B 8 o Z i L u d b c 9 s i 9 8 G Y T i u t f p b n c 9 8 l c i N R / q O f C U v 7 Z P p O A T W K u 8 0 M p k J C D w s 0 H P l J z B 3 I B 8 4 C x A d W e a X Y 4 s + 9 1 0 d 9 m 8 / p S J a 5 g 2 m t / w f M 5 I M R F / k W q W s o 2 D s V s B 4 t 3 f 0 7 5 M h B 9 G B I 0 B + N N A a w x 2 4 Z F 7 O g h j r U J f V 4 8 O k 6 v H C T 6 J U K e s V Y 4 s 5 x w K v f O q j W R m C L a k Q F z k V F 2 v T T v h d w S n 1 g 6 Q A d M Z W g D v Z v Q j i 3 U 6 v B v H P I 7 R I t a I j i U Q g V H D G B m C a W f L i G R 2 x Z W h y a c / s i 2 0 M u a v 8 3 g O k g 5 S D Z F d D Y Y Y M A G G + t s R E + t S q C M + 4 F f 2 x M d M 2 R P v 3 j y B + J j N 7 Y m P k i d s 8 C i J n s B z c m 1 P P O Q 3 9 s S n R o G W x C f y 1 p 5 4 w P 1 1 4 t 1 b r t h 1 y R s W m Z u f 8 5 m 8 B c f d i 5 j 4 S j D M 0 6 r Q X 4 o H y / A v p C Y f w U + z u G 4 + p E s e M + 1 P I R w d a j 6 L 3 W J I N 5 E 7 d i 9 b y B 4 s h Y F / 0 W p l L E G s B C / F g F 7 P T Q X b B Z 5 G 4 B j t o Q Z v j z + H e u q O i 9 4 z 8 Q g 9 4 w q 9 E e X S W h P F M i L n y O n A s t s t M + j V R o F K x 6 / w 9 L J z N / h z g w c 3 + G y D l z b 4 Z Y M n N v h e Z o w L k 8 K r x V 6 V 0 r s / I K V 3 f 8 K U D m A j D j Y l R T S H D z b c 0 / 7 v F 5 9 i 2 P S F k u I q u j g V f K D C W 3 5 x 1 i c D e S c i y Y L 4 4 n x E D g P O 4 g s 0 x U v I 4 p G e X n a 3 O q / b f n y L g n q u J p 6 r i e d q 4 r m a e K 4 m n q u J / 1 8 1 A f n J 2 U U x C q Y h t 5 0 m + i b R I P E N j X P d N L 7 h q z P e W M 0 k P Q x 7 H n E 2 S j k k 7 1 / L H v l Q n j d K f S l d 7 i J m p J g w c v o s V a x 3 p U m i h 5 H f 9 D + m y D L Y Y 1 q 1 p U U V 2 9 K i v u 3 X n V v T o i X Y 0 0 Z F W m f i O f f O P d 2 D I k K Q M 3 n H I z A b O m A C 4 g b p p 8 r Y 4 0 w F 0 P t 5 Q P b k 3 A c H o i M l J U R g + h Z + o I G / E 2 n a r e L v w l k 4 a H e b m 1 i R H U i 1 r 5 R U Y H N a z c n y k s y p G K o q b x w n s 1 i 8 K i t M G n 9 g s X m Z E H N J t m 7 k 5 s a s X G H V x + N O Z Q h M 1 / r v 4 n A 1 F 9 X 8 f l 8 k J v I L B G M n P 2 a U 8 E u n j G O u r v n y k I H 0 W W W d M n k C K u H B k Q y F m 9 0 y e m s 1 6 V o Z W l V 5 r h S b K / X l S o B Y e N n Z 5 0 c D Y b x J 0 x H 1 c I t / h g J 0 C u o D q + A q U + D + t x s m A h B X T p 7 J J x 0 z 7 + m Q + 3 B N X F y 8 s b b 8 W X O R R d n 8 0 2 6 t U N A I M J / K g g Y H 8 o K m w l D w A P d 4 b U y x s S i L K T Y W F T H F x q I Y p t h Y 1 M E U G x s 9 Y 2 N x M q L Y W B y K K D Y W 5 y G K j c V R i G J j c Q q i 2 F g c g K g x k q K V 3 E T M B + W n X 9 U U j M T 0 m 1 5 3 3 Z g 8 T B e Q V p d k a o U e A q C R a g 1 I 5 x G U F W a a Q I x K a k C 6 l i C d R h S j 0 B q U l 5 Y o 3 U Y U Y w 4 1 K K 8 s U V 5 a 7 G V e i 7 J t i f K q W f l J v f J 3 L F G 2 L V D S a F c J 8 9 o S Z q d Z M R j n a j b z x h L l d S O K i Z I 1 K G 8 t U d 4 0 o p g Y W + e V W 5 Y w b x t h T I i u g 7 H 1 f u C n C c e E + N w C d g N M Y v 0 k 1 n K W g 0 D v s s S p Y A X i 4 U h q F j 0 U r W P Q 9 u T X M W g D n i A t e M J m 4 A l Q 8 I S o B k 8 I O / C E s A B P c F v z P s f R R J h n t L z 5 / Q 6 W d v A 4 8 2 M Y W p d R p 5 q j F Z 4 x 4 X 5 6 Y A b O O u O H s y 7 + + w D 9 h 0 N Z Y c 4 5 n f R c s 1 U J 1 G 0 G M q p I s x U P i n h G G h P y n m z V A D 3 p p n q V K 6 x y H q R d u j c z m y 7 f p e X s l U a K x X p + N 1 v 8 0 m S F y 3 f / A l B L A Q I t A B Q A A g A I A N 1 O E k t u 4 T O / p w A A A P g A A A A S A A A A A A A A A A A A A A A A A A A A A A B D b 2 5 m a W c v U G F j a 2 F n Z S 5 4 b W x Q S w E C L Q A U A A I A C A D d T h J L D 8 r p q 6 Q A A A D p A A A A E w A A A A A A A A A A A A A A A A D z A A A A W 0 N v b n R l b n R f V H l w Z X N d L n h t b F B L A Q I t A B Q A A g A I A N 1 O E k v 4 X + C f R A Y A A E c i A A A T A A A A A A A A A A A A A A A A A O Q B A A B G b 3 J t d W x h c y 9 T Z W N 0 a W 9 u M S 5 t U E s F B g A A A A A D A A M A w g A A A H U I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E w A A A A A A A A X z A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J U X 1 B h c n R f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3 L T A 4 L T E 4 V D E z O j Q z O j I 0 L j I z M T M x M D Z a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T m F t Z V V w Z G F 0 Z W R B Z n R l c k Z p b G w i I F Z h b H V l P S J s M S I g L z 4 8 R W 5 0 c n k g V H l w Z T 0 i R m l s b E V y c m 9 y Q 2 9 k Z S I g V m F s d W U 9 I n N V b m t u b 3 d u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J U X 1 B h c n R f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V F 9 Q Y X J 0 X z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l R f U G F y d F 8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l R f U G F y d F 8 x L 1 J l b W 9 2 Z W Q l M j B C b G F u a y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V F 9 Q Y X J 0 X z E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l R f U G F y d F 8 x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l R f U G F y d F 8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E x h c 3 R V c G R h d G V k I i B W Y W x 1 Z T 0 i Z D I w M T c t M D g t M T h U M T M 6 N D U 6 M D c u O T k x N j g 1 N l o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O Y W 1 l V X B k Y X R l Z E F m d G V y R m l s b C I g V m F s d W U 9 I m w x I i A v P j x F b n R y e S B U e X B l P S J G a W x s R X J y b 3 J D b 2 R l I i B W Y W x 1 Z T 0 i c 1 V u a 2 5 v d 2 4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l R f T W V y Z 2 U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R m l s b E V u Y W J s Z W Q i I F Z h b H V l P S J s M C I g L z 4 8 R W 5 0 c n k g V H l w Z T 0 i R m l s b F R v R G F 0 Y U 1 v Z G V s R W 5 h Y m x l Z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V y c m 9 y Q 2 9 1 b n Q i I F Z h b H V l P S J s M C I g L z 4 8 R W 5 0 c n k g V H l w Z T 0 i U X V l c n l J R C I g V m F s d W U 9 I n N h Y j F l Y 2 R h O S 1 l O G U 0 L T R i M z I t O D R m Y y 1 i N 2 Q 3 O T g w Y T U 3 M j k i I C 8 + P E V u d H J 5 I F R 5 c G U 9 I k Z p b G x D b 2 x 1 b W 5 U e X B l c y I g V m F s d W U 9 I n N C Z 1 l H Q m d Z R 0 J n a 0 R B d 0 1 E Q X d N R E F 3 T U R B d 0 1 E Q X d N P S I g L z 4 8 R W 5 0 c n k g V H l w Z T 0 i R m l s b E N v b H V t b k 5 h b W V z I i B W Y W x 1 Z T 0 i c 1 s m c X V v d D t D b 3 V u Y 2 l s I E 5 h b W U m c X V v d D s s J n F 1 b 3 Q 7 R G l z d H J p Y 3 Q g T m F t Z S Z x d W 9 0 O y w m c X V v d D t T d W J E a X N 0 c m l j d C B O Y W 1 l J n F 1 b 3 Q 7 L C Z x d W 9 0 O 1 V u a X Q g V H l w Z S Z x d W 9 0 O y w m c X V v d D t V b m l 0 I E 5 h b W U m c X V v d D s s J n F 1 b 3 Q 7 Q 2 h h c n R l c i B P c m c m c X V v d D s s J n F 1 b 3 Q 7 T m V 3 I F V u a X Q m c X V v d D s s J n F 1 b 3 Q 7 T m V 3 I F V u a X Q g R G F 0 Z S Z x d W 9 0 O y w m c X V v d D t B d W c m c X V v d D s s J n F 1 b 3 Q 7 U 2 V w J n F 1 b 3 Q 7 L C Z x d W 9 0 O 0 9 j d C Z x d W 9 0 O y w m c X V v d D t O b 3 Y m c X V v d D s s J n F 1 b 3 Q 7 R G V j J n F 1 b 3 Q 7 L C Z x d W 9 0 O 0 p h b i Z x d W 9 0 O y w m c X V v d D t G Z W I m c X V v d D s s J n F 1 b 3 Q 7 T W F y J n F 1 b 3 Q 7 L C Z x d W 9 0 O 0 F w c i Z x d W 9 0 O y w m c X V v d D t N Y X k m c X V v d D s s J n F 1 b 3 Q 7 S n V u J n F 1 b 3 Q 7 L C Z x d W 9 0 O 0 p 1 b C Z x d W 9 0 O y w m c X V v d D t U b 3 R h b C Z x d W 9 0 O y w m c X V v d D t O V S Z x d W 9 0 O y w m c X V v d D t B d H R l b m R l Z C Z x d W 9 0 O 1 0 i I C 8 + P E V u d H J 5 I F R 5 c G U 9 I k Z p b G x D b 3 V u d C I g V m F s d W U 9 I m w 3 M T M i I C 8 + P E V u d H J 5 I F R 5 c G U 9 I k Z p b G x F c n J v c k N v Z G U i I F Z h b H V l P S J z V W 5 r b m 9 3 b i I g L z 4 8 R W 5 0 c n k g V H l w Z T 0 i R m l s b E 9 i a m V j d F R 5 c G U i I F Z h b H V l P S J z Q 2 9 u b m V j d G l v b k 9 u b H k i I C 8 + P E V u d H J 5 I F R 5 c G U 9 I k Z p b G x T d G F 0 d X M i I F Z h b H V l P S J z Q 2 9 t c G x l d G U i I C 8 + P E V u d H J 5 I F R 5 c G U 9 I k Z p b G x M Y X N 0 V X B k Y X R l Z C I g V m F s d W U 9 I m Q y M D E 3 L T A 4 L T E 4 V D E z O j Q 5 O j M 3 L j A z M D U w M j B a I i A v P j x F b n R y e S B U e X B l P S J S Z W x h d G l v b n N o a X B J b m Z v Q 2 9 u d G F p b m V y I i B W Y W x 1 Z T 0 i c 3 s m c X V v d D t j b 2 x 1 b W 5 D b 3 V u d C Z x d W 9 0 O z o y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l R f U G F y d F 8 x L 0 N o Y W 5 n Z W Q g V H l w Z S 5 7 Q 2 9 1 b m N p b C B O Y W 1 l L D B 9 J n F 1 b 3 Q 7 L C Z x d W 9 0 O 1 N l Y 3 R p b 2 4 x L 1 J U X 1 B h c n R f M S 9 D a G F u Z 2 V k I F R 5 c G U u e 0 R p c 3 R y a W N 0 I E 5 h b W U s M X 0 m c X V v d D s s J n F 1 b 3 Q 7 U 2 V j d G l v b j E v U l R f U G F y d F 8 x L 0 N o Y W 5 n Z W Q g V H l w Z S 5 7 U 3 V i R G l z d H J p Y 3 Q g T m F t Z S w y f S Z x d W 9 0 O y w m c X V v d D t T Z W N 0 a W 9 u M S 9 S V F 9 Q Y X J 0 X z E v Q 2 h h b m d l Z C B U e X B l L n t V b m l 0 I F R 5 c G U s M 3 0 m c X V v d D s s J n F 1 b 3 Q 7 U 2 V j d G l v b j E v U l R f T W V y Z 2 U v Q 2 h h b m d l Z C B U e X B l L n t V b m l 0 I E 5 h b W U s N H 0 m c X V v d D s s J n F 1 b 3 Q 7 U 2 V j d G l v b j E v U l R f U G F y d F 8 x L 0 N o Y W 5 n Z W Q g V H l w Z S 5 7 Q 2 h h c n R l c i B P c m c s N X 0 m c X V v d D s s J n F 1 b 3 Q 7 U 2 V j d G l v b j E v U l R f U G F y d F 8 x L 0 N o Y W 5 n Z W Q g V H l w Z S 5 7 T m V 3 I F V u a X Q s N n 0 m c X V v d D s s J n F 1 b 3 Q 7 U 2 V j d G l v b j E v U l R f U G F y d F 8 x L 0 N o Y W 5 n Z W Q g V H l w Z S 5 7 T m V 3 I F V u a X Q g R G F 0 Z S w 3 f S Z x d W 9 0 O y w m c X V v d D t T Z W N 0 a W 9 u M S 9 S V F 9 N Z X J n Z S 9 S Z X B s Y W N l Z C B W Y W x 1 Z T c u e 0 F 1 Z y w 4 f S Z x d W 9 0 O y w m c X V v d D t T Z W N 0 a W 9 u M S 9 S V F 9 N Z X J n Z S 9 S Z X B s Y W N l Z C B W Y W x 1 Z T g u e 1 N l c C w 5 f S Z x d W 9 0 O y w m c X V v d D t T Z W N 0 a W 9 u M S 9 S V F 9 N Z X J n Z S 9 S Z X B s Y W N l Z C B W Y W x 1 Z T k u e 0 9 j d C w x M H 0 m c X V v d D s s J n F 1 b 3 Q 7 U 2 V j d G l v b j E v U l R f T W V y Z 2 U v U m V w b G F j Z W Q g V m F s d W U x M C 5 7 T m 9 2 L D E x f S Z x d W 9 0 O y w m c X V v d D t T Z W N 0 a W 9 u M S 9 S V F 9 N Z X J n Z S 9 S Z X B s Y W N l Z C B W Y W x 1 Z T E x L n t E Z W M s M T J 9 J n F 1 b 3 Q 7 L C Z x d W 9 0 O 1 N l Y 3 R p b 2 4 x L 1 J U X 0 1 l c m d l L 1 J l c G x h Y 2 V k I F Z h b H V l L n t K Y W 4 s M T N 9 J n F 1 b 3 Q 7 L C Z x d W 9 0 O 1 N l Y 3 R p b 2 4 x L 1 J U X 0 1 l c m d l L 1 J l c G x h Y 2 V k I F Z h b H V l M S 5 7 R m V i L D E 0 f S Z x d W 9 0 O y w m c X V v d D t T Z W N 0 a W 9 u M S 9 S V F 9 N Z X J n Z S 9 S Z X B s Y W N l Z C B W Y W x 1 Z T I u e 0 1 h c i w x N X 0 m c X V v d D s s J n F 1 b 3 Q 7 U 2 V j d G l v b j E v U l R f T W V y Z 2 U v U m V w b G F j Z W Q g V m F s d W U z L n t B c H I s M T Z 9 J n F 1 b 3 Q 7 L C Z x d W 9 0 O 1 N l Y 3 R p b 2 4 x L 1 J U X 0 1 l c m d l L 1 J l c G x h Y 2 V k I F Z h b H V l N C 5 7 T W F 5 L D E 3 f S Z x d W 9 0 O y w m c X V v d D t T Z W N 0 a W 9 u M S 9 S V F 9 N Z X J n Z S 9 S Z X B s Y W N l Z C B W Y W x 1 Z T U u e 0 p 1 b i w x O H 0 m c X V v d D s s J n F 1 b 3 Q 7 U 2 V j d G l v b j E v U l R f T W V y Z 2 U v U m V w b G F j Z W Q g V m F s d W U 2 L n t K d W w s M T l 9 J n F 1 b 3 Q 7 L C Z x d W 9 0 O 1 N l Y 3 R p b 2 4 x L 1 J U X 0 1 l c m d l L 0 N o Y W 5 n Z W Q g V H l w Z S 5 7 V G 9 0 Y W w s M j B 9 J n F 1 b 3 Q 7 L C Z x d W 9 0 O 1 N l Y 3 R p b 2 4 x L 1 J U X 0 1 l c m d l L 0 N o Y W 5 n Z W Q g V H l w Z S 5 7 T l U s M j F 9 J n F 1 b 3 Q 7 L C Z x d W 9 0 O 1 N l Y 3 R p b 2 4 x L 1 J U X 0 1 l c m d l L 0 N o Y W 5 n Z W Q g V H l w Z S 5 7 Q X R 0 Z W 5 k Z W Q s M j J 9 J n F 1 b 3 Q 7 X S w m c X V v d D t D b 2 x 1 b W 5 D b 3 V u d C Z x d W 9 0 O z o y M y w m c X V v d D t L Z X l D b 2 x 1 b W 5 O Y W 1 l c y Z x d W 9 0 O z p b X S w m c X V v d D t D b 2 x 1 b W 5 J Z G V u d G l 0 a W V z J n F 1 b 3 Q 7 O l s m c X V v d D t T Z W N 0 a W 9 u M S 9 S V F 9 Q Y X J 0 X z E v Q 2 h h b m d l Z C B U e X B l L n t D b 3 V u Y 2 l s I E 5 h b W U s M H 0 m c X V v d D s s J n F 1 b 3 Q 7 U 2 V j d G l v b j E v U l R f U G F y d F 8 x L 0 N o Y W 5 n Z W Q g V H l w Z S 5 7 R G l z d H J p Y 3 Q g T m F t Z S w x f S Z x d W 9 0 O y w m c X V v d D t T Z W N 0 a W 9 u M S 9 S V F 9 Q Y X J 0 X z E v Q 2 h h b m d l Z C B U e X B l L n t T d W J E a X N 0 c m l j d C B O Y W 1 l L D J 9 J n F 1 b 3 Q 7 L C Z x d W 9 0 O 1 N l Y 3 R p b 2 4 x L 1 J U X 1 B h c n R f M S 9 D a G F u Z 2 V k I F R 5 c G U u e 1 V u a X Q g V H l w Z S w z f S Z x d W 9 0 O y w m c X V v d D t T Z W N 0 a W 9 u M S 9 S V F 9 N Z X J n Z S 9 D a G F u Z 2 V k I F R 5 c G U u e 1 V u a X Q g T m F t Z S w 0 f S Z x d W 9 0 O y w m c X V v d D t T Z W N 0 a W 9 u M S 9 S V F 9 Q Y X J 0 X z E v Q 2 h h b m d l Z C B U e X B l L n t D a G F y d G V y I E 9 y Z y w 1 f S Z x d W 9 0 O y w m c X V v d D t T Z W N 0 a W 9 u M S 9 S V F 9 Q Y X J 0 X z E v Q 2 h h b m d l Z C B U e X B l L n t O Z X c g V W 5 p d C w 2 f S Z x d W 9 0 O y w m c X V v d D t T Z W N 0 a W 9 u M S 9 S V F 9 Q Y X J 0 X z E v Q 2 h h b m d l Z C B U e X B l L n t O Z X c g V W 5 p d C B E Y X R l L D d 9 J n F 1 b 3 Q 7 L C Z x d W 9 0 O 1 N l Y 3 R p b 2 4 x L 1 J U X 0 1 l c m d l L 1 J l c G x h Y 2 V k I F Z h b H V l N y 5 7 Q X V n L D h 9 J n F 1 b 3 Q 7 L C Z x d W 9 0 O 1 N l Y 3 R p b 2 4 x L 1 J U X 0 1 l c m d l L 1 J l c G x h Y 2 V k I F Z h b H V l O C 5 7 U 2 V w L D l 9 J n F 1 b 3 Q 7 L C Z x d W 9 0 O 1 N l Y 3 R p b 2 4 x L 1 J U X 0 1 l c m d l L 1 J l c G x h Y 2 V k I F Z h b H V l O S 5 7 T 2 N 0 L D E w f S Z x d W 9 0 O y w m c X V v d D t T Z W N 0 a W 9 u M S 9 S V F 9 N Z X J n Z S 9 S Z X B s Y W N l Z C B W Y W x 1 Z T E w L n t O b 3 Y s M T F 9 J n F 1 b 3 Q 7 L C Z x d W 9 0 O 1 N l Y 3 R p b 2 4 x L 1 J U X 0 1 l c m d l L 1 J l c G x h Y 2 V k I F Z h b H V l M T E u e 0 R l Y y w x M n 0 m c X V v d D s s J n F 1 b 3 Q 7 U 2 V j d G l v b j E v U l R f T W V y Z 2 U v U m V w b G F j Z W Q g V m F s d W U u e 0 p h b i w x M 3 0 m c X V v d D s s J n F 1 b 3 Q 7 U 2 V j d G l v b j E v U l R f T W V y Z 2 U v U m V w b G F j Z W Q g V m F s d W U x L n t G Z W I s M T R 9 J n F 1 b 3 Q 7 L C Z x d W 9 0 O 1 N l Y 3 R p b 2 4 x L 1 J U X 0 1 l c m d l L 1 J l c G x h Y 2 V k I F Z h b H V l M i 5 7 T W F y L D E 1 f S Z x d W 9 0 O y w m c X V v d D t T Z W N 0 a W 9 u M S 9 S V F 9 N Z X J n Z S 9 S Z X B s Y W N l Z C B W Y W x 1 Z T M u e 0 F w c i w x N n 0 m c X V v d D s s J n F 1 b 3 Q 7 U 2 V j d G l v b j E v U l R f T W V y Z 2 U v U m V w b G F j Z W Q g V m F s d W U 0 L n t N Y X k s M T d 9 J n F 1 b 3 Q 7 L C Z x d W 9 0 O 1 N l Y 3 R p b 2 4 x L 1 J U X 0 1 l c m d l L 1 J l c G x h Y 2 V k I F Z h b H V l N S 5 7 S n V u L D E 4 f S Z x d W 9 0 O y w m c X V v d D t T Z W N 0 a W 9 u M S 9 S V F 9 N Z X J n Z S 9 S Z X B s Y W N l Z C B W Y W x 1 Z T Y u e 0 p 1 b C w x O X 0 m c X V v d D s s J n F 1 b 3 Q 7 U 2 V j d G l v b j E v U l R f T W V y Z 2 U v Q 2 h h b m d l Z C B U e X B l L n t U b 3 R h b C w y M H 0 m c X V v d D s s J n F 1 b 3 Q 7 U 2 V j d G l v b j E v U l R f T W V y Z 2 U v Q 2 h h b m d l Z C B U e X B l L n t O V S w y M X 0 m c X V v d D s s J n F 1 b 3 Q 7 U 2 V j d G l v b j E v U l R f T W V y Z 2 U v Q 2 h h b m d l Z C B U e X B l L n t B d H R l b m R l Z C w y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U X 0 1 l c m d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U X 0 1 l c m d l L 0 V 4 c G F u Z G V k J T I w T m V 3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l R f T W V y Z 2 U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V F 9 N Z X J n Z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U X 0 1 l c m d l L 0 F k Z G V k J T I w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U X 0 1 l c m d l L 0 F k Z G V k J T I w Q 3 V z d G 9 t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u R 2 V 0 U G F y Y W 1 l d G V y c z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k Z p b G x M Y X N 0 V X B k Y X R l Z C I g V m F s d W U 9 I m Q y M D E 3 L T A 2 L T E 3 V D E z O j Q w O j U w L j k w M j E 4 N z B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J U X 1 B h c n R f M S 9 T b 2 x 1 d G l v b l B h d G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V F 9 Q Y X J 0 X z E v U 2 9 s d X R p b 2 5 G a W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l R f T W V y Z 2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V F 9 Q Y X J 0 X z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l R f U G F y d F 8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l R f U G F y d F 8 y L 1 J l b W 9 2 Z W Q l M j B C b G F u a y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V F 9 Q Y X J 0 X z I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l R f U G F y d F 8 y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l R f U G F y d F 8 y L 0 F s d G V y b m F 0 a X Z l T 3 V 0 c H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l R f U G F y d F 8 y L 1 R l c 3 R G b 3 J F c n J v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U X 1 B h c n R f M i 9 P d X R w d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V F 9 N Z X J n Z S 9 S Z X B s Y W N l Z C U y M F Z h b H V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l R f T W V y Z 2 U v U m V w b G F j Z W Q l M j B W Y W x 1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V F 9 N Z X J n Z S 9 S Z X B s Y W N l Z C U y M F Z h b H V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U X 0 1 l c m d l L 1 J l c G x h Y 2 V k J T I w V m F s d W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l R f T W V y Z 2 U v U m V w b G F j Z W Q l M j B W Y W x 1 Z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V F 9 N Z X J n Z S 9 S Z X B s Y W N l Z C U y M F Z h b H V l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U X 0 1 l c m d l L 1 J l c G x h Y 2 V k J T I w V m F s d W U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l R f U G F y d F 8 y L 1 N v b H V 0 a W 9 u U G F 0 a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U X 1 B h c n R f M i 9 T b 2 x 1 d G l v b k Z p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V F 9 Q Y X J 0 X z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l R f T W V y Z 2 U v U m V w b G F j Z W Q l M j B W Y W x 1 Z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V F 9 N Z X J n Z S 9 S Z X B s Y W N l Z C U y M F Z h b H V l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U X 0 1 l c m d l L 1 J l c G x h Y 2 V k J T I w V m F s d W U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l R f T W V y Z 2 U v U m V w b G F j Z W Q l M j B W Y W x 1 Z T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l R f T W V y Z 2 U v U m V w b G F j Z W Q l M j B W Y W x 1 Z T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l R f U G F y d F 8 y L 1 J l b W 9 2 Z W Q l M j B C b G F u a y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l R f U G F y d F 8 y L 0 Z p b H R l c m V k J T I w U m 9 3 c z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k x C B D M D v Z 0 + Q 1 U T + b l 2 + K g A A A A A C A A A A A A A D Z g A A w A A A A B A A A A B u X A U 5 5 Q y z Y m Z L i h O h Z U W 1 A A A A A A S A A A C g A A A A E A A A A E X x 8 s n 1 M X z G l S F f Z c Y 9 G j x Q A A A A c p T O B U h L b V G U V M t Y y 8 L B Q / z 4 s F o W L L X g U 8 Y 8 Y i n N L n Y D i D Y X h B i P S 6 D E A v n n K 1 5 e O b K q j c Y l 7 c 8 6 C U / 9 u q h a w U B n g k l A q n g Y y I W t 3 5 6 f J x g U A A A A J + G V / K B 9 M W 1 K b A a 8 u U C T K 4 w g s T k = < / D a t a M a s h u p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d 9 b e f 4 9 f - 4 8 5 a - 4 2 9 e - 9 a 9 1 - 1 1 5 9 a d 3 0 1 f f 9 " > < C u s t o m C o n t e n t > < ! [ C D A T A [ < ? x m l   v e r s i o n = " 1 . 0 "   e n c o d i n g = " u t f - 1 6 " ? > < S e t t i n g s > < C a l c u l a t e d F i e l d s > < i t e m > < M e a s u r e N a m e > N u m U n i t s < / M e a s u r e N a m e > < D i s p l a y N a m e > N u m U n i t s < / D i s p l a y N a m e > < V i s i b l e > F a l s e < / V i s i b l e > < / i t e m > < i t e m > < M e a s u r e N a m e > A p r   U n i t s < / M e a s u r e N a m e > < D i s p l a y N a m e > A p r   U n i t s < / D i s p l a y N a m e > < V i s i b l e > F a l s e < / V i s i b l e > < / i t e m > < i t e m > < M e a s u r e N a m e > A p r   P c t < / M e a s u r e N a m e > < D i s p l a y N a m e > A p r   P c t < / D i s p l a y N a m e > < V i s i b l e > F a l s e < / V i s i b l e > < / i t e m > < i t e m > < M e a s u r e N a m e > M a y   U n i t s < / M e a s u r e N a m e > < D i s p l a y N a m e > M a y   U n i t s < / D i s p l a y N a m e > < V i s i b l e > F a l s e < / V i s i b l e > < / i t e m > < i t e m > < M e a s u r e N a m e > J u n   U n i t s < / M e a s u r e N a m e > < D i s p l a y N a m e > J u n   U n i t s < / D i s p l a y N a m e > < V i s i b l e > F a l s e < / V i s i b l e > < / i t e m > < i t e m > < M e a s u r e N a m e > J u l   U n i t s < / M e a s u r e N a m e > < D i s p l a y N a m e > J u l   U n i t s < / D i s p l a y N a m e > < V i s i b l e > F a l s e < / V i s i b l e > < / i t e m > < i t e m > < M e a s u r e N a m e > A u g   U n i t s < / M e a s u r e N a m e > < D i s p l a y N a m e > A u g   U n i t s < / D i s p l a y N a m e > < V i s i b l e > F a l s e < / V i s i b l e > < / i t e m > < i t e m > < M e a s u r e N a m e > S e p   U n i t s < / M e a s u r e N a m e > < D i s p l a y N a m e > S e p   U n i t s < / D i s p l a y N a m e > < V i s i b l e > F a l s e < / V i s i b l e > < / i t e m > < i t e m > < M e a s u r e N a m e > O c t   U n i t s < / M e a s u r e N a m e > < D i s p l a y N a m e > O c t   U n i t s < / D i s p l a y N a m e > < V i s i b l e > F a l s e < / V i s i b l e > < / i t e m > < i t e m > < M e a s u r e N a m e > N o v   U n i t s < / M e a s u r e N a m e > < D i s p l a y N a m e > N o v   U n i t s < / D i s p l a y N a m e > < V i s i b l e > F a l s e < / V i s i b l e > < / i t e m > < i t e m > < M e a s u r e N a m e > D e c   U n i t s < / M e a s u r e N a m e > < D i s p l a y N a m e > D e c   U n i t s < / D i s p l a y N a m e > < V i s i b l e > F a l s e < / V i s i b l e > < / i t e m > < i t e m > < M e a s u r e N a m e > J a n   U n i t s < / M e a s u r e N a m e > < D i s p l a y N a m e > J a n   U n i t s < / D i s p l a y N a m e > < V i s i b l e > F a l s e < / V i s i b l e > < / i t e m > < i t e m > < M e a s u r e N a m e > F e b   U n i t s < / M e a s u r e N a m e > < D i s p l a y N a m e > F e b   U n i t s < / D i s p l a y N a m e > < V i s i b l e > F a l s e < / V i s i b l e > < / i t e m > < i t e m > < M e a s u r e N a m e > M a r   U n i t s < / M e a s u r e N a m e > < D i s p l a y N a m e > M a r   U n i t s < / D i s p l a y N a m e > < V i s i b l e > F a l s e < / V i s i b l e > < / i t e m > < i t e m > < M e a s u r e N a m e > M a y   P c t < / M e a s u r e N a m e > < D i s p l a y N a m e > M a y   P c t < / D i s p l a y N a m e > < V i s i b l e > F a l s e < / V i s i b l e > < / i t e m > < i t e m > < M e a s u r e N a m e > J u n   P c t < / M e a s u r e N a m e > < D i s p l a y N a m e > J u n   P c t < / D i s p l a y N a m e > < V i s i b l e > F a l s e < / V i s i b l e > < / i t e m > < i t e m > < M e a s u r e N a m e > J u l   P c t < / M e a s u r e N a m e > < D i s p l a y N a m e > J u l   P c t < / D i s p l a y N a m e > < V i s i b l e > F a l s e < / V i s i b l e > < / i t e m > < i t e m > < M e a s u r e N a m e > A u g   P c t < / M e a s u r e N a m e > < D i s p l a y N a m e > A u g   P c t < / D i s p l a y N a m e > < V i s i b l e > F a l s e < / V i s i b l e > < / i t e m > < i t e m > < M e a s u r e N a m e > S e p   P c t < / M e a s u r e N a m e > < D i s p l a y N a m e > S e p   P c t < / D i s p l a y N a m e > < V i s i b l e > F a l s e < / V i s i b l e > < / i t e m > < i t e m > < M e a s u r e N a m e > O c t   P c t < / M e a s u r e N a m e > < D i s p l a y N a m e > O c t   P c t < / D i s p l a y N a m e > < V i s i b l e > F a l s e < / V i s i b l e > < / i t e m > < i t e m > < M e a s u r e N a m e > N o v   P c t < / M e a s u r e N a m e > < D i s p l a y N a m e > N o v   P c t < / D i s p l a y N a m e > < V i s i b l e > F a l s e < / V i s i b l e > < / i t e m > < i t e m > < M e a s u r e N a m e > D e c   P c t < / M e a s u r e N a m e > < D i s p l a y N a m e > D e c   P c t < / D i s p l a y N a m e > < V i s i b l e > F a l s e < / V i s i b l e > < / i t e m > < i t e m > < M e a s u r e N a m e > J a n   P c t < / M e a s u r e N a m e > < D i s p l a y N a m e > J a n   P c t < / D i s p l a y N a m e > < V i s i b l e > F a l s e < / V i s i b l e > < / i t e m > < i t e m > < M e a s u r e N a m e > F e b   P c t < / M e a s u r e N a m e > < D i s p l a y N a m e > F e b   P c t < / D i s p l a y N a m e > < V i s i b l e > F a l s e < / V i s i b l e > < / i t e m > < i t e m > < M e a s u r e N a m e > M a r   P c t < / M e a s u r e N a m e > < D i s p l a y N a m e > M a r   P c t < / D i s p l a y N a m e > < V i s i b l e > F a l s e < / V i s i b l e > < / i t e m > < i t e m > < M e a s u r e N a m e > R T _ A u g < / M e a s u r e N a m e > < D i s p l a y N a m e > R T _ A u g < / D i s p l a y N a m e > < V i s i b l e > F a l s e < / V i s i b l e > < / i t e m > < i t e m > < M e a s u r e N a m e > R T _ S e p < / M e a s u r e N a m e > < D i s p l a y N a m e > R T _ S e p < / D i s p l a y N a m e > < V i s i b l e > F a l s e < / V i s i b l e > < / i t e m > < i t e m > < M e a s u r e N a m e > R T _ O c t < / M e a s u r e N a m e > < D i s p l a y N a m e > R T _ O c t < / D i s p l a y N a m e > < V i s i b l e > F a l s e < / V i s i b l e > < / i t e m > < i t e m > < M e a s u r e N a m e > R T _ N o v < / M e a s u r e N a m e > < D i s p l a y N a m e > R T _ N o v < / D i s p l a y N a m e > < V i s i b l e > F a l s e < / V i s i b l e > < / i t e m > < i t e m > < M e a s u r e N a m e > R T _ D e c < / M e a s u r e N a m e > < D i s p l a y N a m e > R T _ D e c < / D i s p l a y N a m e > < V i s i b l e > F a l s e < / V i s i b l e > < / i t e m > < i t e m > < M e a s u r e N a m e > N u m _ R T < / M e a s u r e N a m e > < D i s p l a y N a m e > N u m _ R T < / D i s p l a y N a m e > < V i s i b l e > F a l s e < / V i s i b l e > < / i t e m > < i t e m > < M e a s u r e N a m e > R T _ J a n < / M e a s u r e N a m e > < D i s p l a y N a m e > R T _ J a n < / D i s p l a y N a m e > < V i s i b l e > F a l s e < / V i s i b l e > < / i t e m > < i t e m > < M e a s u r e N a m e > R T _ F e b < / M e a s u r e N a m e > < D i s p l a y N a m e > R T _ F e b < / D i s p l a y N a m e > < V i s i b l e > F a l s e < / V i s i b l e > < / i t e m > < i t e m > < M e a s u r e N a m e > R T _ M a r < / M e a s u r e N a m e > < D i s p l a y N a m e > R T _ M a r < / D i s p l a y N a m e > < V i s i b l e > F a l s e < / V i s i b l e > < / i t e m > < i t e m > < M e a s u r e N a m e > R T _ A p r < / M e a s u r e N a m e > < D i s p l a y N a m e > R T _ A p r < / D i s p l a y N a m e > < V i s i b l e > F a l s e < / V i s i b l e > < / i t e m > < i t e m > < M e a s u r e N a m e > R T _ M a y < / M e a s u r e N a m e > < D i s p l a y N a m e > R T _ M a y < / D i s p l a y N a m e > < V i s i b l e > F a l s e < / V i s i b l e > < / i t e m > < i t e m > < M e a s u r e N a m e > R T _ J u n < / M e a s u r e N a m e > < D i s p l a y N a m e > R T _ J u n < / D i s p l a y N a m e > < V i s i b l e > F a l s e < / V i s i b l e > < / i t e m > < i t e m > < M e a s u r e N a m e > R T _ J u l < / M e a s u r e N a m e > < D i s p l a y N a m e > R T _ J u l < / D i s p l a y N a m e > < V i s i b l e > F a l s e < / V i s i b l e > < / i t e m > < i t e m > < M e a s u r e N a m e > A v g < / M e a s u r e N a m e > < D i s p l a y N a m e > A v g < / D i s p l a y N a m e > < V i s i b l e > F a l s e < / V i s i b l e > < / i t e m > < i t e m > < M e a s u r e N a m e > N u m _ D i s t r i c t _ R T < / M e a s u r e N a m e > < D i s p l a y N a m e > N u m _ D i s t r i c t _ R T 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a 5 9 a f f b 9 - 7 2 2 2 - 4 3 9 4 - b e c 8 - 5 0 b b d c 1 e 9 e e e " > < C u s t o m C o n t e n t > < ! [ C D A T A [ < ? x m l   v e r s i o n = " 1 . 0 "   e n c o d i n g = " u t f - 1 6 " ? > < S e t t i n g s > < C a l c u l a t e d F i e l d s > < i t e m > < M e a s u r e N a m e > N u m U n i t s < / M e a s u r e N a m e > < D i s p l a y N a m e > N u m U n i t s < / D i s p l a y N a m e > < V i s i b l e > F a l s e < / V i s i b l e > < / i t e m > < i t e m > < M e a s u r e N a m e > A p r   U n i t s < / M e a s u r e N a m e > < D i s p l a y N a m e > A p r   U n i t s < / D i s p l a y N a m e > < V i s i b l e > F a l s e < / V i s i b l e > < / i t e m > < i t e m > < M e a s u r e N a m e > A p r   P c t < / M e a s u r e N a m e > < D i s p l a y N a m e > A p r   P c t < / D i s p l a y N a m e > < V i s i b l e > F a l s e < / V i s i b l e > < / i t e m > < i t e m > < M e a s u r e N a m e > M a y   U n i t s < / M e a s u r e N a m e > < D i s p l a y N a m e > M a y   U n i t s < / D i s p l a y N a m e > < V i s i b l e > F a l s e < / V i s i b l e > < / i t e m > < i t e m > < M e a s u r e N a m e > J u n   U n i t s < / M e a s u r e N a m e > < D i s p l a y N a m e > J u n   U n i t s < / D i s p l a y N a m e > < V i s i b l e > F a l s e < / V i s i b l e > < / i t e m > < i t e m > < M e a s u r e N a m e > J u l   U n i t s < / M e a s u r e N a m e > < D i s p l a y N a m e > J u l   U n i t s < / D i s p l a y N a m e > < V i s i b l e > F a l s e < / V i s i b l e > < / i t e m > < i t e m > < M e a s u r e N a m e > A u g   U n i t s < / M e a s u r e N a m e > < D i s p l a y N a m e > A u g   U n i t s < / D i s p l a y N a m e > < V i s i b l e > F a l s e < / V i s i b l e > < / i t e m > < i t e m > < M e a s u r e N a m e > S e p   U n i t s < / M e a s u r e N a m e > < D i s p l a y N a m e > S e p   U n i t s < / D i s p l a y N a m e > < V i s i b l e > F a l s e < / V i s i b l e > < / i t e m > < i t e m > < M e a s u r e N a m e > O c t   U n i t s < / M e a s u r e N a m e > < D i s p l a y N a m e > O c t   U n i t s < / D i s p l a y N a m e > < V i s i b l e > F a l s e < / V i s i b l e > < / i t e m > < i t e m > < M e a s u r e N a m e > N o v   U n i t s < / M e a s u r e N a m e > < D i s p l a y N a m e > N o v   U n i t s < / D i s p l a y N a m e > < V i s i b l e > F a l s e < / V i s i b l e > < / i t e m > < i t e m > < M e a s u r e N a m e > D e c   U n i t s < / M e a s u r e N a m e > < D i s p l a y N a m e > D e c   U n i t s < / D i s p l a y N a m e > < V i s i b l e > F a l s e < / V i s i b l e > < / i t e m > < i t e m > < M e a s u r e N a m e > J a n   U n i t s < / M e a s u r e N a m e > < D i s p l a y N a m e > J a n   U n i t s < / D i s p l a y N a m e > < V i s i b l e > F a l s e < / V i s i b l e > < / i t e m > < i t e m > < M e a s u r e N a m e > F e b   U n i t s < / M e a s u r e N a m e > < D i s p l a y N a m e > F e b   U n i t s < / D i s p l a y N a m e > < V i s i b l e > F a l s e < / V i s i b l e > < / i t e m > < i t e m > < M e a s u r e N a m e > M a r   U n i t s < / M e a s u r e N a m e > < D i s p l a y N a m e > M a r   U n i t s < / D i s p l a y N a m e > < V i s i b l e > F a l s e < / V i s i b l e > < / i t e m > < i t e m > < M e a s u r e N a m e > M a y   P c t < / M e a s u r e N a m e > < D i s p l a y N a m e > M a y   P c t < / D i s p l a y N a m e > < V i s i b l e > F a l s e < / V i s i b l e > < / i t e m > < i t e m > < M e a s u r e N a m e > J u n   P c t < / M e a s u r e N a m e > < D i s p l a y N a m e > J u n   P c t < / D i s p l a y N a m e > < V i s i b l e > F a l s e < / V i s i b l e > < / i t e m > < i t e m > < M e a s u r e N a m e > J u l   P c t < / M e a s u r e N a m e > < D i s p l a y N a m e > J u l   P c t < / D i s p l a y N a m e > < V i s i b l e > F a l s e < / V i s i b l e > < / i t e m > < i t e m > < M e a s u r e N a m e > A u g   P c t < / M e a s u r e N a m e > < D i s p l a y N a m e > A u g   P c t < / D i s p l a y N a m e > < V i s i b l e > F a l s e < / V i s i b l e > < / i t e m > < i t e m > < M e a s u r e N a m e > S e p   P c t < / M e a s u r e N a m e > < D i s p l a y N a m e > S e p   P c t < / D i s p l a y N a m e > < V i s i b l e > F a l s e < / V i s i b l e > < / i t e m > < i t e m > < M e a s u r e N a m e > O c t   P c t < / M e a s u r e N a m e > < D i s p l a y N a m e > O c t   P c t < / D i s p l a y N a m e > < V i s i b l e > F a l s e < / V i s i b l e > < / i t e m > < i t e m > < M e a s u r e N a m e > N o v   P c t < / M e a s u r e N a m e > < D i s p l a y N a m e > N o v   P c t < / D i s p l a y N a m e > < V i s i b l e > F a l s e < / V i s i b l e > < / i t e m > < i t e m > < M e a s u r e N a m e > D e c   P c t < / M e a s u r e N a m e > < D i s p l a y N a m e > D e c   P c t < / D i s p l a y N a m e > < V i s i b l e > F a l s e < / V i s i b l e > < / i t e m > < i t e m > < M e a s u r e N a m e > J a n   P c t < / M e a s u r e N a m e > < D i s p l a y N a m e > J a n   P c t < / D i s p l a y N a m e > < V i s i b l e > F a l s e < / V i s i b l e > < / i t e m > < i t e m > < M e a s u r e N a m e > F e b   P c t < / M e a s u r e N a m e > < D i s p l a y N a m e > F e b   P c t < / D i s p l a y N a m e > < V i s i b l e > F a l s e < / V i s i b l e > < / i t e m > < i t e m > < M e a s u r e N a m e > M a r   P c t < / M e a s u r e N a m e > < D i s p l a y N a m e > M a r   P c t 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a c 4 8 6 4 e 7 - 7 c 9 8 - 4 d 4 0 - 8 5 9 6 - d d a d 8 4 f 1 6 a 9 6 " > < C u s t o m C o n t e n t > < ! [ C D A T A [ < ? x m l   v e r s i o n = " 1 . 0 "   e n c o d i n g = " u t f - 1 6 " ? > < S e t t i n g s > < C a l c u l a t e d F i e l d s > < i t e m > < M e a s u r e N a m e > N u m U n i t s < / M e a s u r e N a m e > < D i s p l a y N a m e > N u m U n i t s < / D i s p l a y N a m e > < V i s i b l e > F a l s e < / V i s i b l e > < / i t e m > < i t e m > < M e a s u r e N a m e > A p r   U n i t s < / M e a s u r e N a m e > < D i s p l a y N a m e > A p r   U n i t s < / D i s p l a y N a m e > < V i s i b l e > F a l s e < / V i s i b l e > < / i t e m > < i t e m > < M e a s u r e N a m e > A p r   P c t < / M e a s u r e N a m e > < D i s p l a y N a m e > A p r   P c t < / D i s p l a y N a m e > < V i s i b l e > F a l s e < / V i s i b l e > < / i t e m > < i t e m > < M e a s u r e N a m e > M a y   U n i t s < / M e a s u r e N a m e > < D i s p l a y N a m e > M a y   U n i t s < / D i s p l a y N a m e > < V i s i b l e > F a l s e < / V i s i b l e > < / i t e m > < i t e m > < M e a s u r e N a m e > J u n   U n i t s < / M e a s u r e N a m e > < D i s p l a y N a m e > J u n   U n i t s < / D i s p l a y N a m e > < V i s i b l e > F a l s e < / V i s i b l e > < / i t e m > < i t e m > < M e a s u r e N a m e > J u l   U n i t s < / M e a s u r e N a m e > < D i s p l a y N a m e > J u l   U n i t s < / D i s p l a y N a m e > < V i s i b l e > F a l s e < / V i s i b l e > < / i t e m > < i t e m > < M e a s u r e N a m e > A u g   U n i t s < / M e a s u r e N a m e > < D i s p l a y N a m e > A u g   U n i t s < / D i s p l a y N a m e > < V i s i b l e > F a l s e < / V i s i b l e > < / i t e m > < i t e m > < M e a s u r e N a m e > S e p   U n i t s < / M e a s u r e N a m e > < D i s p l a y N a m e > S e p   U n i t s < / D i s p l a y N a m e > < V i s i b l e > F a l s e < / V i s i b l e > < / i t e m > < i t e m > < M e a s u r e N a m e > O c t   U n i t s < / M e a s u r e N a m e > < D i s p l a y N a m e > O c t   U n i t s < / D i s p l a y N a m e > < V i s i b l e > F a l s e < / V i s i b l e > < / i t e m > < i t e m > < M e a s u r e N a m e > N o v   U n i t s < / M e a s u r e N a m e > < D i s p l a y N a m e > N o v   U n i t s < / D i s p l a y N a m e > < V i s i b l e > F a l s e < / V i s i b l e > < / i t e m > < i t e m > < M e a s u r e N a m e > D e c   U n i t s < / M e a s u r e N a m e > < D i s p l a y N a m e > D e c   U n i t s < / D i s p l a y N a m e > < V i s i b l e > F a l s e < / V i s i b l e > < / i t e m > < i t e m > < M e a s u r e N a m e > J a n   U n i t s < / M e a s u r e N a m e > < D i s p l a y N a m e > J a n   U n i t s < / D i s p l a y N a m e > < V i s i b l e > F a l s e < / V i s i b l e > < / i t e m > < i t e m > < M e a s u r e N a m e > F e b   U n i t s < / M e a s u r e N a m e > < D i s p l a y N a m e > F e b   U n i t s < / D i s p l a y N a m e > < V i s i b l e > F a l s e < / V i s i b l e > < / i t e m > < i t e m > < M e a s u r e N a m e > M a r   U n i t s < / M e a s u r e N a m e > < D i s p l a y N a m e > M a r   U n i t s < / D i s p l a y N a m e > < V i s i b l e > F a l s e < / V i s i b l e > < / i t e m > < i t e m > < M e a s u r e N a m e > M a y   P c t < / M e a s u r e N a m e > < D i s p l a y N a m e > M a y   P c t < / D i s p l a y N a m e > < V i s i b l e > F a l s e < / V i s i b l e > < / i t e m > < i t e m > < M e a s u r e N a m e > J u n   P c t < / M e a s u r e N a m e > < D i s p l a y N a m e > J u n   P c t < / D i s p l a y N a m e > < V i s i b l e > F a l s e < / V i s i b l e > < / i t e m > < i t e m > < M e a s u r e N a m e > J u l   P c t < / M e a s u r e N a m e > < D i s p l a y N a m e > J u l   P c t < / D i s p l a y N a m e > < V i s i b l e > F a l s e < / V i s i b l e > < / i t e m > < i t e m > < M e a s u r e N a m e > A u g   P c t < / M e a s u r e N a m e > < D i s p l a y N a m e > A u g   P c t < / D i s p l a y N a m e > < V i s i b l e > F a l s e < / V i s i b l e > < / i t e m > < i t e m > < M e a s u r e N a m e > S e p   P c t < / M e a s u r e N a m e > < D i s p l a y N a m e > S e p   P c t < / D i s p l a y N a m e > < V i s i b l e > F a l s e < / V i s i b l e > < / i t e m > < i t e m > < M e a s u r e N a m e > O c t   P c t < / M e a s u r e N a m e > < D i s p l a y N a m e > O c t   P c t < / D i s p l a y N a m e > < V i s i b l e > F a l s e < / V i s i b l e > < / i t e m > < i t e m > < M e a s u r e N a m e > N o v   P c t < / M e a s u r e N a m e > < D i s p l a y N a m e > N o v   P c t < / D i s p l a y N a m e > < V i s i b l e > F a l s e < / V i s i b l e > < / i t e m > < i t e m > < M e a s u r e N a m e > D e c   P c t < / M e a s u r e N a m e > < D i s p l a y N a m e > D e c   P c t < / D i s p l a y N a m e > < V i s i b l e > F a l s e < / V i s i b l e > < / i t e m > < i t e m > < M e a s u r e N a m e > J a n   P c t < / M e a s u r e N a m e > < D i s p l a y N a m e > J a n   P c t < / D i s p l a y N a m e > < V i s i b l e > F a l s e < / V i s i b l e > < / i t e m > < i t e m > < M e a s u r e N a m e > F e b   P c t < / M e a s u r e N a m e > < D i s p l a y N a m e > F e b   P c t < / D i s p l a y N a m e > < V i s i b l e > F a l s e < / V i s i b l e > < / i t e m > < i t e m > < M e a s u r e N a m e > M a r   P c t < / M e a s u r e N a m e > < D i s p l a y N a m e > M a r   P c t < / D i s p l a y N a m e > < V i s i b l e > F a l s e < / V i s i b l e > < / i t e m > < i t e m > < M e a s u r e N a m e > R T _ A u g < / M e a s u r e N a m e > < D i s p l a y N a m e > R T _ A u g < / D i s p l a y N a m e > < V i s i b l e > F a l s e < / V i s i b l e > < / i t e m > < i t e m > < M e a s u r e N a m e > R T _ S e p < / M e a s u r e N a m e > < D i s p l a y N a m e > R T _ S e p < / D i s p l a y N a m e > < V i s i b l e > F a l s e < / V i s i b l e > < / i t e m > < i t e m > < M e a s u r e N a m e > R T _ O c t < / M e a s u r e N a m e > < D i s p l a y N a m e > R T _ O c t < / D i s p l a y N a m e > < V i s i b l e > F a l s e < / V i s i b l e > < / i t e m > < i t e m > < M e a s u r e N a m e > R T _ N o v < / M e a s u r e N a m e > < D i s p l a y N a m e > R T _ N o v < / D i s p l a y N a m e > < V i s i b l e > F a l s e < / V i s i b l e > < / i t e m > < i t e m > < M e a s u r e N a m e > R T _ D e c < / M e a s u r e N a m e > < D i s p l a y N a m e > R T _ D e c < / D i s p l a y N a m e > < V i s i b l e > F a l s e < / V i s i b l e > < / i t e m > < i t e m > < M e a s u r e N a m e > N u m _ R T < / M e a s u r e N a m e > < D i s p l a y N a m e > N u m _ R T < / D i s p l a y N a m e > < V i s i b l e > F a l s e < / V i s i b l e > < / i t e m > < i t e m > < M e a s u r e N a m e > R T _ J a n < / M e a s u r e N a m e > < D i s p l a y N a m e > R T _ J a n < / D i s p l a y N a m e > < V i s i b l e > F a l s e < / V i s i b l e > < / i t e m > < i t e m > < M e a s u r e N a m e > R T _ F e b < / M e a s u r e N a m e > < D i s p l a y N a m e > R T _ F e b < / D i s p l a y N a m e > < V i s i b l e > F a l s e < / V i s i b l e > < / i t e m > < i t e m > < M e a s u r e N a m e > R T _ M a r < / M e a s u r e N a m e > < D i s p l a y N a m e > R T _ M a r < / D i s p l a y N a m e > < V i s i b l e > F a l s e < / V i s i b l e > < / i t e m > < i t e m > < M e a s u r e N a m e > R T _ A p r < / M e a s u r e N a m e > < D i s p l a y N a m e > R T _ A p r < / D i s p l a y N a m e > < V i s i b l e > F a l s e < / V i s i b l e > < / i t e m > < i t e m > < M e a s u r e N a m e > R T _ M a y < / M e a s u r e N a m e > < D i s p l a y N a m e > R T _ M a y < / D i s p l a y N a m e > < V i s i b l e > F a l s e < / V i s i b l e > < / i t e m > < i t e m > < M e a s u r e N a m e > R T _ J u n < / M e a s u r e N a m e > < D i s p l a y N a m e > R T _ J u n < / D i s p l a y N a m e > < V i s i b l e > F a l s e < / V i s i b l e > < / i t e m > < i t e m > < M e a s u r e N a m e > R T _ J u l < / M e a s u r e N a m e > < D i s p l a y N a m e > R T _ J u l < / D i s p l a y N a m e > < V i s i b l e > F a l s e < / V i s i b l e > < / i t e m > < i t e m > < M e a s u r e N a m e > A v g < / M e a s u r e N a m e > < D i s p l a y N a m e > A v g < / D i s p l a y N a m e > < V i s i b l e > F a l s e < / V i s i b l e > < / i t e m > < i t e m > < M e a s u r e N a m e > N u m _ D i s t r i c t _ R T < / M e a s u r e N a m e > < D i s p l a y N a m e > N u m _ D i s t r i c t _ R T 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6 . 1 8 1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R T _ M e r g e _ 5 4 c 3 4 d d c - 6 8 7 8 - 4 e 9 8 - 9 4 3 d - 2 1 a 4 f 7 c 8 2 3 e 3 " > < C u s t o m C o n t e n t > & l t ; T a b l e W i d g e t G r i d S e r i a l i z a t i o n   x m l n s : x s i = " h t t p : / / w w w . w 3 . o r g / 2 0 0 1 / X M L S c h e m a - i n s t a n c e "   x m l n s : x s d = " h t t p : / / w w w . w 3 . o r g / 2 0 0 1 / X M L S c h e m a " & g t ; & l t ; C o l u m n S u g g e s t e d T y p e & g t ; & l t ; i t e m & g t ; & l t ; k e y & g t ; & l t ; s t r i n g & g t ; P C T & l t ; / s t r i n g & g t ; & l t ; / k e y & g t ; & l t ; v a l u e & g t ; & l t ; s t r i n g & g t ; E m p t y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 / & g t ; & l t ; C o l u m n W i d t h s & g t ; & l t ; i t e m & g t ; & l t ; k e y & g t ; & l t ; s t r i n g & g t ; C o u n c i l   N a m e & l t ; / s t r i n g & g t ; & l t ; / k e y & g t ; & l t ; v a l u e & g t ; & l t ; i n t & g t ; 3 2 6 & l t ; / i n t & g t ; & l t ; / v a l u e & g t ; & l t ; / i t e m & g t ; & l t ; i t e m & g t ; & l t ; k e y & g t ; & l t ; s t r i n g & g t ; D i s t r i c t   N a m e & l t ; / s t r i n g & g t ; & l t ; / k e y & g t ; & l t ; v a l u e & g t ; & l t ; i n t & g t ; 1 2 0 & l t ; / i n t & g t ; & l t ; / v a l u e & g t ; & l t ; / i t e m & g t ; & l t ; i t e m & g t ; & l t ; k e y & g t ; & l t ; s t r i n g & g t ; S u b D i s t r i c t   N a m e & l t ; / s t r i n g & g t ; & l t ; / k e y & g t ; & l t ; v a l u e & g t ; & l t ; i n t & g t ; 1 4 3 & l t ; / i n t & g t ; & l t ; / v a l u e & g t ; & l t ; / i t e m & g t ; & l t ; i t e m & g t ; & l t ; k e y & g t ; & l t ; s t r i n g & g t ; U n i t   T y p e & l t ; / s t r i n g & g t ; & l t ; / k e y & g t ; & l t ; v a l u e & g t ; & l t ; i n t & g t ; 9 4 & l t ; / i n t & g t ; & l t ; / v a l u e & g t ; & l t ; / i t e m & g t ; & l t ; i t e m & g t ; & l t ; k e y & g t ; & l t ; s t r i n g & g t ; U n i t   N a m e & l t ; / s t r i n g & g t ; & l t ; / k e y & g t ; & l t ; v a l u e & g t ; & l t ; i n t & g t ; 1 0 2 & l t ; / i n t & g t ; & l t ; / v a l u e & g t ; & l t ; / i t e m & g t ; & l t ; i t e m & g t ; & l t ; k e y & g t ; & l t ; s t r i n g & g t ; C h a r t e r   O r g & l t ; / s t r i n g & g t ; & l t ; / k e y & g t ; & l t ; v a l u e & g t ; & l t ; i n t & g t ; 1 0 7 & l t ; / i n t & g t ; & l t ; / v a l u e & g t ; & l t ; / i t e m & g t ; & l t ; i t e m & g t ; & l t ; k e y & g t ; & l t ; s t r i n g & g t ; N e w   U n i t & l t ; / s t r i n g & g t ; & l t ; / k e y & g t ; & l t ; v a l u e & g t ; & l t ; i n t & g t ; 9 4 & l t ; / i n t & g t ; & l t ; / v a l u e & g t ; & l t ; / i t e m & g t ; & l t ; i t e m & g t ; & l t ; k e y & g t ; & l t ; s t r i n g & g t ; N e w   U n i t   D a t e & l t ; / s t r i n g & g t ; & l t ; / k e y & g t ; & l t ; v a l u e & g t ; & l t ; i n t & g t ; 1 2 6 & l t ; / i n t & g t ; & l t ; / v a l u e & g t ; & l t ; / i t e m & g t ; & l t ; i t e m & g t ; & l t ; k e y & g t ; & l t ; s t r i n g & g t ; A u g & l t ; / s t r i n g & g t ; & l t ; / k e y & g t ; & l t ; v a l u e & g t ; & l t ; i n t & g t ; 6 0 & l t ; / i n t & g t ; & l t ; / v a l u e & g t ; & l t ; / i t e m & g t ; & l t ; i t e m & g t ; & l t ; k e y & g t ; & l t ; s t r i n g & g t ; S e p & l t ; / s t r i n g & g t ; & l t ; / k e y & g t ; & l t ; v a l u e & g t ; & l t ; i n t & g t ; 5 9 & l t ; / i n t & g t ; & l t ; / v a l u e & g t ; & l t ; / i t e m & g t ; & l t ; i t e m & g t ; & l t ; k e y & g t ; & l t ; s t r i n g & g t ; O c t & l t ; / s t r i n g & g t ; & l t ; / k e y & g t ; & l t ; v a l u e & g t ; & l t ; i n t & g t ; 5 7 & l t ; / i n t & g t ; & l t ; / v a l u e & g t ; & l t ; / i t e m & g t ; & l t ; i t e m & g t ; & l t ; k e y & g t ; & l t ; s t r i n g & g t ; N o v & l t ; / s t r i n g & g t ; & l t ; / k e y & g t ; & l t ; v a l u e & g t ; & l t ; i n t & g t ; 6 1 & l t ; / i n t & g t ; & l t ; / v a l u e & g t ; & l t ; / i t e m & g t ; & l t ; i t e m & g t ; & l t ; k e y & g t ; & l t ; s t r i n g & g t ; D e c & l t ; / s t r i n g & g t ; & l t ; / k e y & g t ; & l t ; v a l u e & g t ; & l t ; i n t & g t ; 5 9 & l t ; / i n t & g t ; & l t ; / v a l u e & g t ; & l t ; / i t e m & g t ; & l t ; i t e m & g t ; & l t ; k e y & g t ; & l t ; s t r i n g & g t ; J a n & l t ; / s t r i n g & g t ; & l t ; / k e y & g t ; & l t ; v a l u e & g t ; & l t ; i n t & g t ; 1 4 8 & l t ; / i n t & g t ; & l t ; / v a l u e & g t ; & l t ; / i t e m & g t ; & l t ; i t e m & g t ; & l t ; k e y & g t ; & l t ; s t r i n g & g t ; F e b & l t ; / s t r i n g & g t ; & l t ; / k e y & g t ; & l t ; v a l u e & g t ; & l t ; i n t & g t ; 1 2 1 & l t ; / i n t & g t ; & l t ; / v a l u e & g t ; & l t ; / i t e m & g t ; & l t ; i t e m & g t ; & l t ; k e y & g t ; & l t ; s t r i n g & g t ; M a r & l t ; / s t r i n g & g t ; & l t ; / k e y & g t ; & l t ; v a l u e & g t ; & l t ; i n t & g t ; 1 1 6 & l t ; / i n t & g t ; & l t ; / v a l u e & g t ; & l t ; / i t e m & g t ; & l t ; i t e m & g t ; & l t ; k e y & g t ; & l t ; s t r i n g & g t ; A p r & l t ; / s t r i n g & g t ; & l t ; / k e y & g t ; & l t ; v a l u e & g t ; & l t ; i n t & g t ; 8 9 & l t ; / i n t & g t ; & l t ; / v a l u e & g t ; & l t ; / i t e m & g t ; & l t ; i t e m & g t ; & l t ; k e y & g t ; & l t ; s t r i n g & g t ; M a y & l t ; / s t r i n g & g t ; & l t ; / k e y & g t ; & l t ; v a l u e & g t ; & l t ; i n t & g t ; 1 4 3 & l t ; / i n t & g t ; & l t ; / v a l u e & g t ; & l t ; / i t e m & g t ; & l t ; i t e m & g t ; & l t ; k e y & g t ; & l t ; s t r i n g & g t ; J u n & l t ; / s t r i n g & g t ; & l t ; / k e y & g t ; & l t ; v a l u e & g t ; & l t ; i n t & g t ; 1 3 4 & l t ; / i n t & g t ; & l t ; / v a l u e & g t ; & l t ; / i t e m & g t ; & l t ; i t e m & g t ; & l t ; k e y & g t ; & l t ; s t r i n g & g t ; J u l & l t ; / s t r i n g & g t ; & l t ; / k e y & g t ; & l t ; v a l u e & g t ; & l t ; i n t & g t ; 5 3 & l t ; / i n t & g t ; & l t ; / v a l u e & g t ; & l t ; / i t e m & g t ; & l t ; i t e m & g t ; & l t ; k e y & g t ; & l t ; s t r i n g & g t ; T o t a l & l t ; / s t r i n g & g t ; & l t ; / k e y & g t ; & l t ; v a l u e & g t ; & l t ; i n t & g t ; 6 6 & l t ; / i n t & g t ; & l t ; / v a l u e & g t ; & l t ; / i t e m & g t ; & l t ; i t e m & g t ; & l t ; k e y & g t ; & l t ; s t r i n g & g t ; N U & l t ; / s t r i n g & g t ; & l t ; / k e y & g t ; & l t ; v a l u e & g t ; & l t ; i n t & g t ; 5 5 & l t ; / i n t & g t ; & l t ; / v a l u e & g t ; & l t ; / i t e m & g t ; & l t ; i t e m & g t ; & l t ; k e y & g t ; & l t ; s t r i n g & g t ; A t t e n d e d & l t ; / s t r i n g & g t ; & l t ; / k e y & g t ; & l t ; v a l u e & g t ; & l t ; i n t & g t ; 9 5 & l t ; / i n t & g t ; & l t ; / v a l u e & g t ; & l t ; / i t e m & g t ; & l t ; i t e m & g t ; & l t ; k e y & g t ; & l t ; s t r i n g & g t ; N u m _ R T _ A t t e n d e d & l t ; / s t r i n g & g t ; & l t ; / k e y & g t ; & l t ; v a l u e & g t ; & l t ; i n t & g t ; 1 5 9 & l t ; / i n t & g t ; & l t ; / v a l u e & g t ; & l t ; / i t e m & g t ; & l t ; i t e m & g t ; & l t ; k e y & g t ; & l t ; s t r i n g & g t ; R T & l t ; / s t r i n g & g t ; & l t ; / k e y & g t ; & l t ; v a l u e & g t ; & l t ; i n t & g t ; 5 5 & l t ; / i n t & g t ; & l t ; / v a l u e & g t ; & l t ; / i t e m & g t ; & l t ; i t e m & g t ; & l t ; k e y & g t ; & l t ; s t r i n g & g t ; P C T & l t ; / s t r i n g & g t ; & l t ; / k e y & g t ; & l t ; v a l u e & g t ; & l t ; i n t & g t ; 6 5 & l t ; / i n t & g t ; & l t ; / v a l u e & g t ; & l t ; / i t e m & g t ; & l t ; / C o l u m n W i d t h s & g t ; & l t ; C o l u m n D i s p l a y I n d e x & g t ; & l t ; i t e m & g t ; & l t ; k e y & g t ; & l t ; s t r i n g & g t ; C o u n c i l   N a m e & l t ; / s t r i n g & g t ; & l t ; / k e y & g t ; & l t ; v a l u e & g t ; & l t ; i n t & g t ; 0 & l t ; / i n t & g t ; & l t ; / v a l u e & g t ; & l t ; / i t e m & g t ; & l t ; i t e m & g t ; & l t ; k e y & g t ; & l t ; s t r i n g & g t ; D i s t r i c t   N a m e & l t ; / s t r i n g & g t ; & l t ; / k e y & g t ; & l t ; v a l u e & g t ; & l t ; i n t & g t ; 1 & l t ; / i n t & g t ; & l t ; / v a l u e & g t ; & l t ; / i t e m & g t ; & l t ; i t e m & g t ; & l t ; k e y & g t ; & l t ; s t r i n g & g t ; S u b D i s t r i c t   N a m e & l t ; / s t r i n g & g t ; & l t ; / k e y & g t ; & l t ; v a l u e & g t ; & l t ; i n t & g t ; 2 & l t ; / i n t & g t ; & l t ; / v a l u e & g t ; & l t ; / i t e m & g t ; & l t ; i t e m & g t ; & l t ; k e y & g t ; & l t ; s t r i n g & g t ; U n i t   T y p e & l t ; / s t r i n g & g t ; & l t ; / k e y & g t ; & l t ; v a l u e & g t ; & l t ; i n t & g t ; 3 & l t ; / i n t & g t ; & l t ; / v a l u e & g t ; & l t ; / i t e m & g t ; & l t ; i t e m & g t ; & l t ; k e y & g t ; & l t ; s t r i n g & g t ; U n i t   N a m e & l t ; / s t r i n g & g t ; & l t ; / k e y & g t ; & l t ; v a l u e & g t ; & l t ; i n t & g t ; 4 & l t ; / i n t & g t ; & l t ; / v a l u e & g t ; & l t ; / i t e m & g t ; & l t ; i t e m & g t ; & l t ; k e y & g t ; & l t ; s t r i n g & g t ; C h a r t e r   O r g & l t ; / s t r i n g & g t ; & l t ; / k e y & g t ; & l t ; v a l u e & g t ; & l t ; i n t & g t ; 5 & l t ; / i n t & g t ; & l t ; / v a l u e & g t ; & l t ; / i t e m & g t ; & l t ; i t e m & g t ; & l t ; k e y & g t ; & l t ; s t r i n g & g t ; N e w   U n i t & l t ; / s t r i n g & g t ; & l t ; / k e y & g t ; & l t ; v a l u e & g t ; & l t ; i n t & g t ; 6 & l t ; / i n t & g t ; & l t ; / v a l u e & g t ; & l t ; / i t e m & g t ; & l t ; i t e m & g t ; & l t ; k e y & g t ; & l t ; s t r i n g & g t ; N e w   U n i t   D a t e & l t ; / s t r i n g & g t ; & l t ; / k e y & g t ; & l t ; v a l u e & g t ; & l t ; i n t & g t ; 7 & l t ; / i n t & g t ; & l t ; / v a l u e & g t ; & l t ; / i t e m & g t ; & l t ; i t e m & g t ; & l t ; k e y & g t ; & l t ; s t r i n g & g t ; A u g & l t ; / s t r i n g & g t ; & l t ; / k e y & g t ; & l t ; v a l u e & g t ; & l t ; i n t & g t ; 8 & l t ; / i n t & g t ; & l t ; / v a l u e & g t ; & l t ; / i t e m & g t ; & l t ; i t e m & g t ; & l t ; k e y & g t ; & l t ; s t r i n g & g t ; S e p & l t ; / s t r i n g & g t ; & l t ; / k e y & g t ; & l t ; v a l u e & g t ; & l t ; i n t & g t ; 9 & l t ; / i n t & g t ; & l t ; / v a l u e & g t ; & l t ; / i t e m & g t ; & l t ; i t e m & g t ; & l t ; k e y & g t ; & l t ; s t r i n g & g t ; O c t & l t ; / s t r i n g & g t ; & l t ; / k e y & g t ; & l t ; v a l u e & g t ; & l t ; i n t & g t ; 1 0 & l t ; / i n t & g t ; & l t ; / v a l u e & g t ; & l t ; / i t e m & g t ; & l t ; i t e m & g t ; & l t ; k e y & g t ; & l t ; s t r i n g & g t ; N o v & l t ; / s t r i n g & g t ; & l t ; / k e y & g t ; & l t ; v a l u e & g t ; & l t ; i n t & g t ; 1 1 & l t ; / i n t & g t ; & l t ; / v a l u e & g t ; & l t ; / i t e m & g t ; & l t ; i t e m & g t ; & l t ; k e y & g t ; & l t ; s t r i n g & g t ; D e c & l t ; / s t r i n g & g t ; & l t ; / k e y & g t ; & l t ; v a l u e & g t ; & l t ; i n t & g t ; 1 2 & l t ; / i n t & g t ; & l t ; / v a l u e & g t ; & l t ; / i t e m & g t ; & l t ; i t e m & g t ; & l t ; k e y & g t ; & l t ; s t r i n g & g t ; J a n & l t ; / s t r i n g & g t ; & l t ; / k e y & g t ; & l t ; v a l u e & g t ; & l t ; i n t & g t ; 1 3 & l t ; / i n t & g t ; & l t ; / v a l u e & g t ; & l t ; / i t e m & g t ; & l t ; i t e m & g t ; & l t ; k e y & g t ; & l t ; s t r i n g & g t ; F e b & l t ; / s t r i n g & g t ; & l t ; / k e y & g t ; & l t ; v a l u e & g t ; & l t ; i n t & g t ; 1 4 & l t ; / i n t & g t ; & l t ; / v a l u e & g t ; & l t ; / i t e m & g t ; & l t ; i t e m & g t ; & l t ; k e y & g t ; & l t ; s t r i n g & g t ; M a r & l t ; / s t r i n g & g t ; & l t ; / k e y & g t ; & l t ; v a l u e & g t ; & l t ; i n t & g t ; 1 5 & l t ; / i n t & g t ; & l t ; / v a l u e & g t ; & l t ; / i t e m & g t ; & l t ; i t e m & g t ; & l t ; k e y & g t ; & l t ; s t r i n g & g t ; A p r & l t ; / s t r i n g & g t ; & l t ; / k e y & g t ; & l t ; v a l u e & g t ; & l t ; i n t & g t ; 1 6 & l t ; / i n t & g t ; & l t ; / v a l u e & g t ; & l t ; / i t e m & g t ; & l t ; i t e m & g t ; & l t ; k e y & g t ; & l t ; s t r i n g & g t ; M a y & l t ; / s t r i n g & g t ; & l t ; / k e y & g t ; & l t ; v a l u e & g t ; & l t ; i n t & g t ; 1 7 & l t ; / i n t & g t ; & l t ; / v a l u e & g t ; & l t ; / i t e m & g t ; & l t ; i t e m & g t ; & l t ; k e y & g t ; & l t ; s t r i n g & g t ; J u n & l t ; / s t r i n g & g t ; & l t ; / k e y & g t ; & l t ; v a l u e & g t ; & l t ; i n t & g t ; 1 8 & l t ; / i n t & g t ; & l t ; / v a l u e & g t ; & l t ; / i t e m & g t ; & l t ; i t e m & g t ; & l t ; k e y & g t ; & l t ; s t r i n g & g t ; J u l & l t ; / s t r i n g & g t ; & l t ; / k e y & g t ; & l t ; v a l u e & g t ; & l t ; i n t & g t ; 1 9 & l t ; / i n t & g t ; & l t ; / v a l u e & g t ; & l t ; / i t e m & g t ; & l t ; i t e m & g t ; & l t ; k e y & g t ; & l t ; s t r i n g & g t ; T o t a l & l t ; / s t r i n g & g t ; & l t ; / k e y & g t ; & l t ; v a l u e & g t ; & l t ; i n t & g t ; 2 0 & l t ; / i n t & g t ; & l t ; / v a l u e & g t ; & l t ; / i t e m & g t ; & l t ; i t e m & g t ; & l t ; k e y & g t ; & l t ; s t r i n g & g t ; N U & l t ; / s t r i n g & g t ; & l t ; / k e y & g t ; & l t ; v a l u e & g t ; & l t ; i n t & g t ; 2 1 & l t ; / i n t & g t ; & l t ; / v a l u e & g t ; & l t ; / i t e m & g t ; & l t ; i t e m & g t ; & l t ; k e y & g t ; & l t ; s t r i n g & g t ; A t t e n d e d & l t ; / s t r i n g & g t ; & l t ; / k e y & g t ; & l t ; v a l u e & g t ; & l t ; i n t & g t ; 2 2 & l t ; / i n t & g t ; & l t ; / v a l u e & g t ; & l t ; / i t e m & g t ; & l t ; i t e m & g t ; & l t ; k e y & g t ; & l t ; s t r i n g & g t ; N u m _ R T _ A t t e n d e d & l t ; / s t r i n g & g t ; & l t ; / k e y & g t ; & l t ; v a l u e & g t ; & l t ; i n t & g t ; 2 3 & l t ; / i n t & g t ; & l t ; / v a l u e & g t ; & l t ; / i t e m & g t ; & l t ; i t e m & g t ; & l t ; k e y & g t ; & l t ; s t r i n g & g t ; R T & l t ; / s t r i n g & g t ; & l t ; / k e y & g t ; & l t ; v a l u e & g t ; & l t ; i n t & g t ; 2 4 & l t ; / i n t & g t ; & l t ; / v a l u e & g t ; & l t ; / i t e m & g t ; & l t ; i t e m & g t ; & l t ; k e y & g t ; & l t ; s t r i n g & g t ; P C T & l t ; / s t r i n g & g t ; & l t ; / k e y & g t ; & l t ; v a l u e & g t ; & l t ; i n t & g t ; 2 5 & l t ; / i n t & g t ; & l t ; / v a l u e & g t ; & l t ; / i t e m & g t ; & l t ; / C o l u m n D i s p l a y I n d e x & g t ; & l t ; C o l u m n F r o z e n   / & g t ; & l t ; C o l u m n C h e c k e d   / & g t ; & l t ; C o l u m n F i l t e r & g t ; & l t ; i t e m & g t ; & l t ; k e y & g t ; & l t ; s t r i n g & g t ; D i s t r i c t   N a m e & l t ; / s t r i n g & g t ; & l t ; / k e y & g t ; & l t ; v a l u e & g t ; & l t ; F i l t e r E x p r e s s i o n   x s i : n i l = " t r u e "   / & g t ; & l t ; / v a l u e & g t ; & l t ; / i t e m & g t ; & l t ; / C o l u m n F i l t e r & g t ; & l t ; S e l e c t i o n F i l t e r & g t ; & l t ; i t e m & g t ; & l t ; k e y & g t ; & l t ; s t r i n g & g t ; D i s t r i c t   N a m e & l t ; / s t r i n g & g t ; & l t ; / k e y & g t ; & l t ; v a l u e & g t ; & l t ; S e l e c t i o n F i l t e r & g t ; & l t ; S e l e c t i o n T y p e & g t ; S e l e c t & l t ; / S e l e c t i o n T y p e & g t ; & l t ; I t e m s & g t ; & l t ; a n y T y p e   x s i : t y p e = " x s d : s t r i n g " & g t ; A p o p k a   S h o r e s   0 9 & l t ; / a n y T y p e & g t ; & l t ; / I t e m s & g t ; & l t ; / S e l e c t i o n F i l t e r & g t ; & l t ; / v a l u e & g t ; & l t ; / i t e m & g t ; & l t ; / S e l e c t i o n F i l t e r & g t ; & l t ; F i l t e r P a r a m e t e r s & g t ; & l t ; i t e m & g t ; & l t ; k e y & g t ; & l t ; s t r i n g & g t ; D i s t r i c t   N a m e & l t ; / s t r i n g & g t ; & l t ; / k e y & g t ; & l t ; v a l u e & g t ; & l t ; C o m m a n d P a r a m e t e r s   / & g t ; & l t ; / v a l u e & g t ; & l t ; / i t e m & g t ; & l t ; / F i l t e r P a r a m e t e r s & g t ; & l t ; I s S o r t D e s c e n d i n g & g t ; f a l s e & l t ; / I s S o r t D e s c e n d i n g & g t ; & l t ; / T a b l e W i d g e t G r i d S e r i a l i z a t i o n & g t ; < / C u s t o m C o n t e n t > < / G e m i n i > 
</file>

<file path=customXml/itemProps1.xml><?xml version="1.0" encoding="utf-8"?>
<ds:datastoreItem xmlns:ds="http://schemas.openxmlformats.org/officeDocument/2006/customXml" ds:itemID="{119BBCB2-7628-4CBA-9DE2-0200717D3731}">
  <ds:schemaRefs/>
</ds:datastoreItem>
</file>

<file path=customXml/itemProps10.xml><?xml version="1.0" encoding="utf-8"?>
<ds:datastoreItem xmlns:ds="http://schemas.openxmlformats.org/officeDocument/2006/customXml" ds:itemID="{606EAC0B-629D-4C2B-A84F-E10C9A5CAF0E}">
  <ds:schemaRefs/>
</ds:datastoreItem>
</file>

<file path=customXml/itemProps11.xml><?xml version="1.0" encoding="utf-8"?>
<ds:datastoreItem xmlns:ds="http://schemas.openxmlformats.org/officeDocument/2006/customXml" ds:itemID="{E5D28364-D99E-4F8E-A991-543BA6572BE1}">
  <ds:schemaRefs/>
</ds:datastoreItem>
</file>

<file path=customXml/itemProps12.xml><?xml version="1.0" encoding="utf-8"?>
<ds:datastoreItem xmlns:ds="http://schemas.openxmlformats.org/officeDocument/2006/customXml" ds:itemID="{CDAB4020-559E-4B10-A2CF-70037243E53A}">
  <ds:schemaRefs/>
</ds:datastoreItem>
</file>

<file path=customXml/itemProps13.xml><?xml version="1.0" encoding="utf-8"?>
<ds:datastoreItem xmlns:ds="http://schemas.openxmlformats.org/officeDocument/2006/customXml" ds:itemID="{963EBD66-BEEE-4983-8B8B-5306D27AD8C9}">
  <ds:schemaRefs/>
</ds:datastoreItem>
</file>

<file path=customXml/itemProps14.xml><?xml version="1.0" encoding="utf-8"?>
<ds:datastoreItem xmlns:ds="http://schemas.openxmlformats.org/officeDocument/2006/customXml" ds:itemID="{747194F9-6E88-4DF6-854F-859164191BE4}">
  <ds:schemaRefs/>
</ds:datastoreItem>
</file>

<file path=customXml/itemProps15.xml><?xml version="1.0" encoding="utf-8"?>
<ds:datastoreItem xmlns:ds="http://schemas.openxmlformats.org/officeDocument/2006/customXml" ds:itemID="{CEBD0C40-541D-4100-8760-840546AA4880}">
  <ds:schemaRefs/>
</ds:datastoreItem>
</file>

<file path=customXml/itemProps16.xml><?xml version="1.0" encoding="utf-8"?>
<ds:datastoreItem xmlns:ds="http://schemas.openxmlformats.org/officeDocument/2006/customXml" ds:itemID="{B1927A4E-174A-4E66-A9E8-259E0086B9F5}">
  <ds:schemaRefs/>
</ds:datastoreItem>
</file>

<file path=customXml/itemProps17.xml><?xml version="1.0" encoding="utf-8"?>
<ds:datastoreItem xmlns:ds="http://schemas.openxmlformats.org/officeDocument/2006/customXml" ds:itemID="{EC6077BC-BFC4-4A54-A295-285FA496B3B3}">
  <ds:schemaRefs/>
</ds:datastoreItem>
</file>

<file path=customXml/itemProps18.xml><?xml version="1.0" encoding="utf-8"?>
<ds:datastoreItem xmlns:ds="http://schemas.openxmlformats.org/officeDocument/2006/customXml" ds:itemID="{9173B07E-C52E-40D3-89C8-6383C373413C}">
  <ds:schemaRefs/>
</ds:datastoreItem>
</file>

<file path=customXml/itemProps19.xml><?xml version="1.0" encoding="utf-8"?>
<ds:datastoreItem xmlns:ds="http://schemas.openxmlformats.org/officeDocument/2006/customXml" ds:itemID="{51EEE406-3C08-4866-A054-0465FDEFC507}">
  <ds:schemaRefs/>
</ds:datastoreItem>
</file>

<file path=customXml/itemProps2.xml><?xml version="1.0" encoding="utf-8"?>
<ds:datastoreItem xmlns:ds="http://schemas.openxmlformats.org/officeDocument/2006/customXml" ds:itemID="{8B4604E0-8FC4-4A2C-BC3C-9A7FC702670B}">
  <ds:schemaRefs/>
</ds:datastoreItem>
</file>

<file path=customXml/itemProps20.xml><?xml version="1.0" encoding="utf-8"?>
<ds:datastoreItem xmlns:ds="http://schemas.openxmlformats.org/officeDocument/2006/customXml" ds:itemID="{A389193F-B300-40BC-8007-5A23FACB474D}">
  <ds:schemaRefs/>
</ds:datastoreItem>
</file>

<file path=customXml/itemProps21.xml><?xml version="1.0" encoding="utf-8"?>
<ds:datastoreItem xmlns:ds="http://schemas.openxmlformats.org/officeDocument/2006/customXml" ds:itemID="{2B751BB0-1878-4640-AF00-E562DE4840D1}">
  <ds:schemaRefs/>
</ds:datastoreItem>
</file>

<file path=customXml/itemProps22.xml><?xml version="1.0" encoding="utf-8"?>
<ds:datastoreItem xmlns:ds="http://schemas.openxmlformats.org/officeDocument/2006/customXml" ds:itemID="{6CCBD503-BEAF-436A-97C4-545675C7A544}">
  <ds:schemaRefs/>
</ds:datastoreItem>
</file>

<file path=customXml/itemProps23.xml><?xml version="1.0" encoding="utf-8"?>
<ds:datastoreItem xmlns:ds="http://schemas.openxmlformats.org/officeDocument/2006/customXml" ds:itemID="{5F1FC3B9-5DCF-4922-BC82-F546CDD9E1A9}">
  <ds:schemaRefs/>
</ds:datastoreItem>
</file>

<file path=customXml/itemProps24.xml><?xml version="1.0" encoding="utf-8"?>
<ds:datastoreItem xmlns:ds="http://schemas.openxmlformats.org/officeDocument/2006/customXml" ds:itemID="{1703E9AC-9AAF-4D90-A6DF-50D2EEE2F44E}">
  <ds:schemaRefs/>
</ds:datastoreItem>
</file>

<file path=customXml/itemProps25.xml><?xml version="1.0" encoding="utf-8"?>
<ds:datastoreItem xmlns:ds="http://schemas.openxmlformats.org/officeDocument/2006/customXml" ds:itemID="{E4697821-622D-46D3-A676-699C7BC6F0CD}">
  <ds:schemaRefs/>
</ds:datastoreItem>
</file>

<file path=customXml/itemProps26.xml><?xml version="1.0" encoding="utf-8"?>
<ds:datastoreItem xmlns:ds="http://schemas.openxmlformats.org/officeDocument/2006/customXml" ds:itemID="{C2F52081-6F15-4936-9470-E3E27980F939}">
  <ds:schemaRefs/>
</ds:datastoreItem>
</file>

<file path=customXml/itemProps27.xml><?xml version="1.0" encoding="utf-8"?>
<ds:datastoreItem xmlns:ds="http://schemas.openxmlformats.org/officeDocument/2006/customXml" ds:itemID="{9AFA4A11-30BE-49DA-87FD-CB454E2FEC7F}">
  <ds:schemaRefs/>
</ds:datastoreItem>
</file>

<file path=customXml/itemProps28.xml><?xml version="1.0" encoding="utf-8"?>
<ds:datastoreItem xmlns:ds="http://schemas.openxmlformats.org/officeDocument/2006/customXml" ds:itemID="{BA87FCCE-A8D8-4573-A44A-BDFC8D35F015}">
  <ds:schemaRefs/>
</ds:datastoreItem>
</file>

<file path=customXml/itemProps29.xml><?xml version="1.0" encoding="utf-8"?>
<ds:datastoreItem xmlns:ds="http://schemas.openxmlformats.org/officeDocument/2006/customXml" ds:itemID="{D4560146-F7DE-4B3B-96F4-7321B88F24FB}">
  <ds:schemaRefs/>
</ds:datastoreItem>
</file>

<file path=customXml/itemProps3.xml><?xml version="1.0" encoding="utf-8"?>
<ds:datastoreItem xmlns:ds="http://schemas.openxmlformats.org/officeDocument/2006/customXml" ds:itemID="{6A99270D-ACCB-478B-9858-5452099D1D1A}">
  <ds:schemaRefs/>
</ds:datastoreItem>
</file>

<file path=customXml/itemProps30.xml><?xml version="1.0" encoding="utf-8"?>
<ds:datastoreItem xmlns:ds="http://schemas.openxmlformats.org/officeDocument/2006/customXml" ds:itemID="{FC7C5E68-9DD0-4638-99AF-563BF9D76778}">
  <ds:schemaRefs/>
</ds:datastoreItem>
</file>

<file path=customXml/itemProps31.xml><?xml version="1.0" encoding="utf-8"?>
<ds:datastoreItem xmlns:ds="http://schemas.openxmlformats.org/officeDocument/2006/customXml" ds:itemID="{9304CA52-0EC2-4FDA-BDE5-C8E2ABCD10FA}">
  <ds:schemaRefs>
    <ds:schemaRef ds:uri="http://schemas.microsoft.com/PowerBIAddIn"/>
  </ds:schemaRefs>
</ds:datastoreItem>
</file>

<file path=customXml/itemProps32.xml><?xml version="1.0" encoding="utf-8"?>
<ds:datastoreItem xmlns:ds="http://schemas.openxmlformats.org/officeDocument/2006/customXml" ds:itemID="{E63C2199-7D23-4708-BF8E-D9D0CE061CD6}">
  <ds:schemaRefs/>
</ds:datastoreItem>
</file>

<file path=customXml/itemProps33.xml><?xml version="1.0" encoding="utf-8"?>
<ds:datastoreItem xmlns:ds="http://schemas.openxmlformats.org/officeDocument/2006/customXml" ds:itemID="{C60FFFE7-6E67-4E58-9BE1-F2B08744B75C}">
  <ds:schemaRefs/>
</ds:datastoreItem>
</file>

<file path=customXml/itemProps34.xml><?xml version="1.0" encoding="utf-8"?>
<ds:datastoreItem xmlns:ds="http://schemas.openxmlformats.org/officeDocument/2006/customXml" ds:itemID="{F858B6BB-B0D3-4504-A1C1-23F409AD93D1}">
  <ds:schemaRefs/>
</ds:datastoreItem>
</file>

<file path=customXml/itemProps35.xml><?xml version="1.0" encoding="utf-8"?>
<ds:datastoreItem xmlns:ds="http://schemas.openxmlformats.org/officeDocument/2006/customXml" ds:itemID="{6FF42DCC-98BD-40EA-B881-9E08C9F054F6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F5BDCB27-E207-4BF6-90F7-8694AEBDD555}">
  <ds:schemaRefs/>
</ds:datastoreItem>
</file>

<file path=customXml/itemProps5.xml><?xml version="1.0" encoding="utf-8"?>
<ds:datastoreItem xmlns:ds="http://schemas.openxmlformats.org/officeDocument/2006/customXml" ds:itemID="{E6060113-8512-4C6E-B033-BDDF6A545283}">
  <ds:schemaRefs/>
</ds:datastoreItem>
</file>

<file path=customXml/itemProps6.xml><?xml version="1.0" encoding="utf-8"?>
<ds:datastoreItem xmlns:ds="http://schemas.openxmlformats.org/officeDocument/2006/customXml" ds:itemID="{35824914-2EC1-4EB2-98D6-3B965AF0E206}">
  <ds:schemaRefs/>
</ds:datastoreItem>
</file>

<file path=customXml/itemProps7.xml><?xml version="1.0" encoding="utf-8"?>
<ds:datastoreItem xmlns:ds="http://schemas.openxmlformats.org/officeDocument/2006/customXml" ds:itemID="{562CA4E7-67BC-4DA2-85CE-8C7D73A80599}">
  <ds:schemaRefs/>
</ds:datastoreItem>
</file>

<file path=customXml/itemProps8.xml><?xml version="1.0" encoding="utf-8"?>
<ds:datastoreItem xmlns:ds="http://schemas.openxmlformats.org/officeDocument/2006/customXml" ds:itemID="{8AA6614C-B0BF-4B88-B24E-8AF3B715BEFF}">
  <ds:schemaRefs/>
</ds:datastoreItem>
</file>

<file path=customXml/itemProps9.xml><?xml version="1.0" encoding="utf-8"?>
<ds:datastoreItem xmlns:ds="http://schemas.openxmlformats.org/officeDocument/2006/customXml" ds:itemID="{E8E7FC0F-20E1-4638-B332-74F25CD6FE0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34</vt:i4>
      </vt:variant>
    </vt:vector>
  </HeadingPairs>
  <TitlesOfParts>
    <vt:vector size="49" baseType="lpstr">
      <vt:lpstr>Unit Attendance Summary</vt:lpstr>
      <vt:lpstr>Unit Attendance Summary (sd)</vt:lpstr>
      <vt:lpstr>Unit Attendance by Month</vt:lpstr>
      <vt:lpstr>% Unit Attendance by Month</vt:lpstr>
      <vt:lpstr>Unit Attendance by Month (sd)</vt:lpstr>
      <vt:lpstr>Volunteer Attendance Summary</vt:lpstr>
      <vt:lpstr>Vol Attendance Summary</vt:lpstr>
      <vt:lpstr>Vol Attendance Summary (sd)</vt:lpstr>
      <vt:lpstr>Unit Attendance Detail by Month</vt:lpstr>
      <vt:lpstr>Units Never Attended RT</vt:lpstr>
      <vt:lpstr>Units Never Attended RT (sd)</vt:lpstr>
      <vt:lpstr>Parameters</vt:lpstr>
      <vt:lpstr>Unit Attendance Chart</vt:lpstr>
      <vt:lpstr>% Unit Attendance by Month Cht</vt:lpstr>
      <vt:lpstr>Volunteer Attendance Chart</vt:lpstr>
      <vt:lpstr>num_aum_rows_sd</vt:lpstr>
      <vt:lpstr>num_uadm_cols</vt:lpstr>
      <vt:lpstr>num_uadm_rows</vt:lpstr>
      <vt:lpstr>num_uam_cols</vt:lpstr>
      <vt:lpstr>num_uam_cols_sd</vt:lpstr>
      <vt:lpstr>num_uam_rows</vt:lpstr>
      <vt:lpstr>num_uas_col</vt:lpstr>
      <vt:lpstr>num_uas_col_sd</vt:lpstr>
      <vt:lpstr>num_uas_rows</vt:lpstr>
      <vt:lpstr>num_uas_rows_sd</vt:lpstr>
      <vt:lpstr>num_unart_cols</vt:lpstr>
      <vt:lpstr>num_unart_cols_sd</vt:lpstr>
      <vt:lpstr>num_unart_rows</vt:lpstr>
      <vt:lpstr>num_unart_rows_sd</vt:lpstr>
      <vt:lpstr>'Unit Attendance Detail by Month'!num_vas_cols</vt:lpstr>
      <vt:lpstr>'Vol Attendance Summary'!num_vas_cols</vt:lpstr>
      <vt:lpstr>num_vas_cols</vt:lpstr>
      <vt:lpstr>'Volunteer Attendance Summary'!num_vas_cols_sd</vt:lpstr>
      <vt:lpstr>num_vas_cols_sd</vt:lpstr>
      <vt:lpstr>'Unit Attendance Detail by Month'!num_vas_rows</vt:lpstr>
      <vt:lpstr>'Vol Attendance Summary'!num_vas_rows</vt:lpstr>
      <vt:lpstr>num_vas_rows</vt:lpstr>
      <vt:lpstr>'Volunteer Attendance Summary'!num_vas_rows_sd</vt:lpstr>
      <vt:lpstr>num_vas_rows_sd</vt:lpstr>
      <vt:lpstr>'Unit Attendance by Month'!Print_Titles</vt:lpstr>
      <vt:lpstr>'Unit Attendance by Month (sd)'!Print_Titles</vt:lpstr>
      <vt:lpstr>'Unit Attendance Detail by Month'!Print_Titles</vt:lpstr>
      <vt:lpstr>'Unit Attendance Summary'!Print_Titles</vt:lpstr>
      <vt:lpstr>'Unit Attendance Summary (sd)'!Print_Titles</vt:lpstr>
      <vt:lpstr>'Units Never Attended RT'!Print_Titles</vt:lpstr>
      <vt:lpstr>'Units Never Attended RT (sd)'!Print_Titles</vt:lpstr>
      <vt:lpstr>'Vol Attendance Summary'!Print_Titles</vt:lpstr>
      <vt:lpstr>'Vol Attendance Summary (sd)'!Print_Titles</vt:lpstr>
      <vt:lpstr>'Volunteer Attendance Summary'!Print_Titles</vt:lpstr>
    </vt:vector>
  </TitlesOfParts>
  <Company>Volunteer Developed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 Assessment Tool PY v2017-2</dc:title>
  <dc:creator>Ron Blaisdell</dc:creator>
  <dc:description>This pivot table tool has been developed by volunteers and IS NOT supported by the BSA or the BSA's Information Delivery Group. For assistance please contact commissioner.support@scouting.org and a volunteer will respond to you.</dc:description>
  <cp:lastModifiedBy>Blaisdell, Ron</cp:lastModifiedBy>
  <cp:lastPrinted>2017-06-17T17:20:05Z</cp:lastPrinted>
  <dcterms:created xsi:type="dcterms:W3CDTF">2017-06-17T13:18:42Z</dcterms:created>
  <dcterms:modified xsi:type="dcterms:W3CDTF">2017-08-18T13:55:00Z</dcterms:modified>
  <cp:contentStatus>V2017-2</cp:contentStatus>
</cp:coreProperties>
</file>